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سامانه جامع پهنه بندی و مدیریت داده های کشاورزی\آمار نهایی باغی و زراعی سال 96\"/>
    </mc:Choice>
  </mc:AlternateContent>
  <bookViews>
    <workbookView xWindow="120" yWindow="105" windowWidth="7575" windowHeight="2070" tabRatio="796"/>
  </bookViews>
  <sheets>
    <sheet name="باغی 96" sheetId="16" r:id="rId1"/>
  </sheets>
  <definedNames>
    <definedName name="_xlnm._FilterDatabase" localSheetId="0" hidden="1">'باغی 96'!$P$1:$P$1001</definedName>
    <definedName name="_xlnm.Print_Area" localSheetId="0">'باغی 96'!$A$1:$O$1001</definedName>
    <definedName name="_xlnm.Print_Titles" localSheetId="0">'باغی 96'!$1:$3</definedName>
  </definedNames>
  <calcPr calcId="152511"/>
</workbook>
</file>

<file path=xl/calcChain.xml><?xml version="1.0" encoding="utf-8"?>
<calcChain xmlns="http://schemas.openxmlformats.org/spreadsheetml/2006/main">
  <c r="L1000" i="16" l="1"/>
  <c r="K1000" i="16"/>
  <c r="H1000" i="16"/>
  <c r="O1000" i="16" s="1"/>
  <c r="G1000" i="16"/>
  <c r="N1000" i="16" s="1"/>
  <c r="E1000" i="16"/>
  <c r="D1000" i="16"/>
  <c r="O999" i="16"/>
  <c r="N999" i="16"/>
  <c r="M999" i="16"/>
  <c r="I999" i="16"/>
  <c r="F999" i="16"/>
  <c r="J999" i="16" s="1"/>
  <c r="O998" i="16"/>
  <c r="N998" i="16"/>
  <c r="M998" i="16"/>
  <c r="I998" i="16"/>
  <c r="F998" i="16"/>
  <c r="O997" i="16"/>
  <c r="N997" i="16"/>
  <c r="M997" i="16"/>
  <c r="I997" i="16"/>
  <c r="F997" i="16"/>
  <c r="O996" i="16"/>
  <c r="N996" i="16"/>
  <c r="M996" i="16"/>
  <c r="I996" i="16"/>
  <c r="F996" i="16"/>
  <c r="J996" i="16" s="1"/>
  <c r="O995" i="16"/>
  <c r="N995" i="16"/>
  <c r="M995" i="16"/>
  <c r="I995" i="16"/>
  <c r="F995" i="16"/>
  <c r="O994" i="16"/>
  <c r="N994" i="16"/>
  <c r="M994" i="16"/>
  <c r="I994" i="16"/>
  <c r="F994" i="16"/>
  <c r="O993" i="16"/>
  <c r="N993" i="16"/>
  <c r="M993" i="16"/>
  <c r="I993" i="16"/>
  <c r="F993" i="16"/>
  <c r="O992" i="16"/>
  <c r="N992" i="16"/>
  <c r="M992" i="16"/>
  <c r="I992" i="16"/>
  <c r="F992" i="16"/>
  <c r="O991" i="16"/>
  <c r="N991" i="16"/>
  <c r="M991" i="16"/>
  <c r="I991" i="16"/>
  <c r="F991" i="16"/>
  <c r="J991" i="16" s="1"/>
  <c r="O990" i="16"/>
  <c r="N990" i="16"/>
  <c r="M990" i="16"/>
  <c r="I990" i="16"/>
  <c r="F990" i="16"/>
  <c r="L988" i="16"/>
  <c r="K988" i="16"/>
  <c r="H988" i="16"/>
  <c r="O988" i="16" s="1"/>
  <c r="G988" i="16"/>
  <c r="N988" i="16" s="1"/>
  <c r="E988" i="16"/>
  <c r="D988" i="16"/>
  <c r="O987" i="16"/>
  <c r="N987" i="16"/>
  <c r="M987" i="16"/>
  <c r="I987" i="16"/>
  <c r="F987" i="16"/>
  <c r="O986" i="16"/>
  <c r="N986" i="16"/>
  <c r="M986" i="16"/>
  <c r="I986" i="16"/>
  <c r="F986" i="16"/>
  <c r="O985" i="16"/>
  <c r="N985" i="16"/>
  <c r="M985" i="16"/>
  <c r="I985" i="16"/>
  <c r="F985" i="16"/>
  <c r="L984" i="16"/>
  <c r="L989" i="16" s="1"/>
  <c r="K984" i="16"/>
  <c r="H984" i="16"/>
  <c r="H989" i="16" s="1"/>
  <c r="O989" i="16" s="1"/>
  <c r="G984" i="16"/>
  <c r="E984" i="16"/>
  <c r="E989" i="16" s="1"/>
  <c r="D984" i="16"/>
  <c r="O983" i="16"/>
  <c r="N983" i="16"/>
  <c r="M983" i="16"/>
  <c r="I983" i="16"/>
  <c r="F983" i="16"/>
  <c r="J983" i="16" s="1"/>
  <c r="O982" i="16"/>
  <c r="N982" i="16"/>
  <c r="M982" i="16"/>
  <c r="I982" i="16"/>
  <c r="F982" i="16"/>
  <c r="O981" i="16"/>
  <c r="N981" i="16"/>
  <c r="M981" i="16"/>
  <c r="I981" i="16"/>
  <c r="F981" i="16"/>
  <c r="O980" i="16"/>
  <c r="N980" i="16"/>
  <c r="M980" i="16"/>
  <c r="I980" i="16"/>
  <c r="F980" i="16"/>
  <c r="J980" i="16" s="1"/>
  <c r="O979" i="16"/>
  <c r="N979" i="16"/>
  <c r="M979" i="16"/>
  <c r="I979" i="16"/>
  <c r="F979" i="16"/>
  <c r="L978" i="16"/>
  <c r="K978" i="16"/>
  <c r="H978" i="16"/>
  <c r="O978" i="16" s="1"/>
  <c r="G978" i="16"/>
  <c r="N978" i="16" s="1"/>
  <c r="E978" i="16"/>
  <c r="D978" i="16"/>
  <c r="O977" i="16"/>
  <c r="N977" i="16"/>
  <c r="M977" i="16"/>
  <c r="I977" i="16"/>
  <c r="F977" i="16"/>
  <c r="J977" i="16" s="1"/>
  <c r="O976" i="16"/>
  <c r="N976" i="16"/>
  <c r="M976" i="16"/>
  <c r="I976" i="16"/>
  <c r="F976" i="16"/>
  <c r="J976" i="16" s="1"/>
  <c r="O975" i="16"/>
  <c r="N975" i="16"/>
  <c r="M975" i="16"/>
  <c r="I975" i="16"/>
  <c r="F975" i="16"/>
  <c r="O974" i="16"/>
  <c r="N974" i="16"/>
  <c r="M974" i="16"/>
  <c r="I974" i="16"/>
  <c r="F974" i="16"/>
  <c r="O973" i="16"/>
  <c r="N973" i="16"/>
  <c r="M973" i="16"/>
  <c r="I973" i="16"/>
  <c r="F973" i="16"/>
  <c r="J973" i="16" s="1"/>
  <c r="O972" i="16"/>
  <c r="N972" i="16"/>
  <c r="M972" i="16"/>
  <c r="I972" i="16"/>
  <c r="F972" i="16"/>
  <c r="J972" i="16" s="1"/>
  <c r="O971" i="16"/>
  <c r="N971" i="16"/>
  <c r="M971" i="16"/>
  <c r="I971" i="16"/>
  <c r="F971" i="16"/>
  <c r="O970" i="16"/>
  <c r="N970" i="16"/>
  <c r="M970" i="16"/>
  <c r="I970" i="16"/>
  <c r="F970" i="16"/>
  <c r="J970" i="16" s="1"/>
  <c r="O969" i="16"/>
  <c r="N969" i="16"/>
  <c r="M969" i="16"/>
  <c r="I969" i="16"/>
  <c r="F969" i="16"/>
  <c r="O967" i="16"/>
  <c r="N967" i="16"/>
  <c r="M967" i="16"/>
  <c r="I967" i="16"/>
  <c r="F967" i="16"/>
  <c r="J967" i="16" s="1"/>
  <c r="O966" i="16"/>
  <c r="N966" i="16"/>
  <c r="M966" i="16"/>
  <c r="I966" i="16"/>
  <c r="F966" i="16"/>
  <c r="O965" i="16"/>
  <c r="N965" i="16"/>
  <c r="M965" i="16"/>
  <c r="I965" i="16"/>
  <c r="F965" i="16"/>
  <c r="J965" i="16" s="1"/>
  <c r="O964" i="16"/>
  <c r="N964" i="16"/>
  <c r="M964" i="16"/>
  <c r="I964" i="16"/>
  <c r="F964" i="16"/>
  <c r="J964" i="16" s="1"/>
  <c r="O963" i="16"/>
  <c r="N963" i="16"/>
  <c r="M963" i="16"/>
  <c r="I963" i="16"/>
  <c r="F963" i="16"/>
  <c r="J963" i="16" s="1"/>
  <c r="O962" i="16"/>
  <c r="N962" i="16"/>
  <c r="M962" i="16"/>
  <c r="I962" i="16"/>
  <c r="F962" i="16"/>
  <c r="O961" i="16"/>
  <c r="N961" i="16"/>
  <c r="M961" i="16"/>
  <c r="I961" i="16"/>
  <c r="F961" i="16"/>
  <c r="L960" i="16"/>
  <c r="L968" i="16" s="1"/>
  <c r="K960" i="16"/>
  <c r="K968" i="16" s="1"/>
  <c r="H960" i="16"/>
  <c r="H968" i="16" s="1"/>
  <c r="O968" i="16" s="1"/>
  <c r="G960" i="16"/>
  <c r="G968" i="16" s="1"/>
  <c r="E960" i="16"/>
  <c r="E968" i="16" s="1"/>
  <c r="D960" i="16"/>
  <c r="D968" i="16" s="1"/>
  <c r="O959" i="16"/>
  <c r="N959" i="16"/>
  <c r="M959" i="16"/>
  <c r="I959" i="16"/>
  <c r="F959" i="16"/>
  <c r="O958" i="16"/>
  <c r="N958" i="16"/>
  <c r="M958" i="16"/>
  <c r="I958" i="16"/>
  <c r="F958" i="16"/>
  <c r="O957" i="16"/>
  <c r="N957" i="16"/>
  <c r="M957" i="16"/>
  <c r="I957" i="16"/>
  <c r="F957" i="16"/>
  <c r="J957" i="16" s="1"/>
  <c r="O956" i="16"/>
  <c r="N956" i="16"/>
  <c r="M956" i="16"/>
  <c r="I956" i="16"/>
  <c r="F956" i="16"/>
  <c r="O955" i="16"/>
  <c r="N955" i="16"/>
  <c r="M955" i="16"/>
  <c r="I955" i="16"/>
  <c r="F955" i="16"/>
  <c r="O954" i="16"/>
  <c r="N954" i="16"/>
  <c r="M954" i="16"/>
  <c r="I954" i="16"/>
  <c r="F954" i="16"/>
  <c r="O953" i="16"/>
  <c r="N953" i="16"/>
  <c r="M953" i="16"/>
  <c r="I953" i="16"/>
  <c r="F953" i="16"/>
  <c r="O952" i="16"/>
  <c r="N952" i="16"/>
  <c r="M952" i="16"/>
  <c r="I952" i="16"/>
  <c r="F952" i="16"/>
  <c r="L951" i="16"/>
  <c r="K951" i="16"/>
  <c r="H951" i="16"/>
  <c r="O951" i="16" s="1"/>
  <c r="G951" i="16"/>
  <c r="N951" i="16" s="1"/>
  <c r="E951" i="16"/>
  <c r="D951" i="16"/>
  <c r="O950" i="16"/>
  <c r="N950" i="16"/>
  <c r="M950" i="16"/>
  <c r="I950" i="16"/>
  <c r="F950" i="16"/>
  <c r="J950" i="16" s="1"/>
  <c r="O949" i="16"/>
  <c r="N949" i="16"/>
  <c r="M949" i="16"/>
  <c r="I949" i="16"/>
  <c r="F949" i="16"/>
  <c r="O948" i="16"/>
  <c r="N948" i="16"/>
  <c r="M948" i="16"/>
  <c r="I948" i="16"/>
  <c r="F948" i="16"/>
  <c r="O947" i="16"/>
  <c r="N947" i="16"/>
  <c r="M947" i="16"/>
  <c r="I947" i="16"/>
  <c r="F947" i="16"/>
  <c r="O946" i="16"/>
  <c r="N946" i="16"/>
  <c r="M946" i="16"/>
  <c r="I946" i="16"/>
  <c r="F946" i="16"/>
  <c r="O945" i="16"/>
  <c r="N945" i="16"/>
  <c r="M945" i="16"/>
  <c r="I945" i="16"/>
  <c r="F945" i="16"/>
  <c r="O944" i="16"/>
  <c r="N944" i="16"/>
  <c r="M944" i="16"/>
  <c r="I944" i="16"/>
  <c r="F944" i="16"/>
  <c r="L943" i="16"/>
  <c r="K943" i="16"/>
  <c r="H943" i="16"/>
  <c r="O943" i="16" s="1"/>
  <c r="G943" i="16"/>
  <c r="E943" i="16"/>
  <c r="D943" i="16"/>
  <c r="O942" i="16"/>
  <c r="N942" i="16"/>
  <c r="M942" i="16"/>
  <c r="I942" i="16"/>
  <c r="F942" i="16"/>
  <c r="O941" i="16"/>
  <c r="N941" i="16"/>
  <c r="M941" i="16"/>
  <c r="I941" i="16"/>
  <c r="F941" i="16"/>
  <c r="O940" i="16"/>
  <c r="N940" i="16"/>
  <c r="M940" i="16"/>
  <c r="I940" i="16"/>
  <c r="F940" i="16"/>
  <c r="O939" i="16"/>
  <c r="N939" i="16"/>
  <c r="M939" i="16"/>
  <c r="I939" i="16"/>
  <c r="F939" i="16"/>
  <c r="O938" i="16"/>
  <c r="N938" i="16"/>
  <c r="M938" i="16"/>
  <c r="I938" i="16"/>
  <c r="F938" i="16"/>
  <c r="O937" i="16"/>
  <c r="N937" i="16"/>
  <c r="M937" i="16"/>
  <c r="I937" i="16"/>
  <c r="F937" i="16"/>
  <c r="O936" i="16"/>
  <c r="N936" i="16"/>
  <c r="M936" i="16"/>
  <c r="I936" i="16"/>
  <c r="F936" i="16"/>
  <c r="L935" i="16"/>
  <c r="K935" i="16"/>
  <c r="H935" i="16"/>
  <c r="G935" i="16"/>
  <c r="E935" i="16"/>
  <c r="D935" i="16"/>
  <c r="O934" i="16"/>
  <c r="N934" i="16"/>
  <c r="M934" i="16"/>
  <c r="I934" i="16"/>
  <c r="F934" i="16"/>
  <c r="O933" i="16"/>
  <c r="N933" i="16"/>
  <c r="M933" i="16"/>
  <c r="I933" i="16"/>
  <c r="F933" i="16"/>
  <c r="O932" i="16"/>
  <c r="N932" i="16"/>
  <c r="M932" i="16"/>
  <c r="I932" i="16"/>
  <c r="F932" i="16"/>
  <c r="O931" i="16"/>
  <c r="N931" i="16"/>
  <c r="M931" i="16"/>
  <c r="I931" i="16"/>
  <c r="F931" i="16"/>
  <c r="O930" i="16"/>
  <c r="N930" i="16"/>
  <c r="M930" i="16"/>
  <c r="I930" i="16"/>
  <c r="F930" i="16"/>
  <c r="L929" i="16"/>
  <c r="K929" i="16"/>
  <c r="H929" i="16"/>
  <c r="O929" i="16" s="1"/>
  <c r="G929" i="16"/>
  <c r="E929" i="16"/>
  <c r="D929" i="16"/>
  <c r="O928" i="16"/>
  <c r="N928" i="16"/>
  <c r="M928" i="16"/>
  <c r="I928" i="16"/>
  <c r="F928" i="16"/>
  <c r="O927" i="16"/>
  <c r="N927" i="16"/>
  <c r="M927" i="16"/>
  <c r="I927" i="16"/>
  <c r="F927" i="16"/>
  <c r="O926" i="16"/>
  <c r="N926" i="16"/>
  <c r="M926" i="16"/>
  <c r="I926" i="16"/>
  <c r="F926" i="16"/>
  <c r="O925" i="16"/>
  <c r="N925" i="16"/>
  <c r="M925" i="16"/>
  <c r="I925" i="16"/>
  <c r="F925" i="16"/>
  <c r="O924" i="16"/>
  <c r="N924" i="16"/>
  <c r="M924" i="16"/>
  <c r="I924" i="16"/>
  <c r="F924" i="16"/>
  <c r="O923" i="16"/>
  <c r="N923" i="16"/>
  <c r="M923" i="16"/>
  <c r="I923" i="16"/>
  <c r="F923" i="16"/>
  <c r="O922" i="16"/>
  <c r="N922" i="16"/>
  <c r="M922" i="16"/>
  <c r="I922" i="16"/>
  <c r="F922" i="16"/>
  <c r="O921" i="16"/>
  <c r="N921" i="16"/>
  <c r="M921" i="16"/>
  <c r="I921" i="16"/>
  <c r="F921" i="16"/>
  <c r="O920" i="16"/>
  <c r="N920" i="16"/>
  <c r="M920" i="16"/>
  <c r="I920" i="16"/>
  <c r="F920" i="16"/>
  <c r="O919" i="16"/>
  <c r="N919" i="16"/>
  <c r="M919" i="16"/>
  <c r="I919" i="16"/>
  <c r="F919" i="16"/>
  <c r="L918" i="16"/>
  <c r="K918" i="16"/>
  <c r="H918" i="16"/>
  <c r="G918" i="16"/>
  <c r="E918" i="16"/>
  <c r="D918" i="16"/>
  <c r="O917" i="16"/>
  <c r="N917" i="16"/>
  <c r="M917" i="16"/>
  <c r="I917" i="16"/>
  <c r="F917" i="16"/>
  <c r="O916" i="16"/>
  <c r="N916" i="16"/>
  <c r="M916" i="16"/>
  <c r="I916" i="16"/>
  <c r="F916" i="16"/>
  <c r="O915" i="16"/>
  <c r="N915" i="16"/>
  <c r="M915" i="16"/>
  <c r="I915" i="16"/>
  <c r="F915" i="16"/>
  <c r="O914" i="16"/>
  <c r="N914" i="16"/>
  <c r="M914" i="16"/>
  <c r="I914" i="16"/>
  <c r="F914" i="16"/>
  <c r="L909" i="16"/>
  <c r="K909" i="16"/>
  <c r="H909" i="16"/>
  <c r="O909" i="16" s="1"/>
  <c r="G909" i="16"/>
  <c r="N909" i="16" s="1"/>
  <c r="E909" i="16"/>
  <c r="D909" i="16"/>
  <c r="O908" i="16"/>
  <c r="N908" i="16"/>
  <c r="M908" i="16"/>
  <c r="I908" i="16"/>
  <c r="F908" i="16"/>
  <c r="O907" i="16"/>
  <c r="N907" i="16"/>
  <c r="M907" i="16"/>
  <c r="I907" i="16"/>
  <c r="F907" i="16"/>
  <c r="O906" i="16"/>
  <c r="N906" i="16"/>
  <c r="M906" i="16"/>
  <c r="I906" i="16"/>
  <c r="F906" i="16"/>
  <c r="O905" i="16"/>
  <c r="N905" i="16"/>
  <c r="M905" i="16"/>
  <c r="I905" i="16"/>
  <c r="J905" i="16" s="1"/>
  <c r="F905" i="16"/>
  <c r="O904" i="16"/>
  <c r="N904" i="16"/>
  <c r="M904" i="16"/>
  <c r="I904" i="16"/>
  <c r="F904" i="16"/>
  <c r="O903" i="16"/>
  <c r="N903" i="16"/>
  <c r="M903" i="16"/>
  <c r="I903" i="16"/>
  <c r="F903" i="16"/>
  <c r="O902" i="16"/>
  <c r="N902" i="16"/>
  <c r="M902" i="16"/>
  <c r="I902" i="16"/>
  <c r="F902" i="16"/>
  <c r="O901" i="16"/>
  <c r="N901" i="16"/>
  <c r="M901" i="16"/>
  <c r="I901" i="16"/>
  <c r="F901" i="16"/>
  <c r="O900" i="16"/>
  <c r="N900" i="16"/>
  <c r="M900" i="16"/>
  <c r="I900" i="16"/>
  <c r="F900" i="16"/>
  <c r="O899" i="16"/>
  <c r="N899" i="16"/>
  <c r="M899" i="16"/>
  <c r="I899" i="16"/>
  <c r="F899" i="16"/>
  <c r="L897" i="16"/>
  <c r="K897" i="16"/>
  <c r="H897" i="16"/>
  <c r="O897" i="16" s="1"/>
  <c r="G897" i="16"/>
  <c r="N897" i="16" s="1"/>
  <c r="E897" i="16"/>
  <c r="D897" i="16"/>
  <c r="O896" i="16"/>
  <c r="N896" i="16"/>
  <c r="M896" i="16"/>
  <c r="I896" i="16"/>
  <c r="F896" i="16"/>
  <c r="O895" i="16"/>
  <c r="N895" i="16"/>
  <c r="M895" i="16"/>
  <c r="I895" i="16"/>
  <c r="F895" i="16"/>
  <c r="O894" i="16"/>
  <c r="N894" i="16"/>
  <c r="M894" i="16"/>
  <c r="I894" i="16"/>
  <c r="F894" i="16"/>
  <c r="L893" i="16"/>
  <c r="K893" i="16"/>
  <c r="H893" i="16"/>
  <c r="H898" i="16" s="1"/>
  <c r="O898" i="16" s="1"/>
  <c r="G893" i="16"/>
  <c r="N893" i="16" s="1"/>
  <c r="E893" i="16"/>
  <c r="D893" i="16"/>
  <c r="D898" i="16" s="1"/>
  <c r="O892" i="16"/>
  <c r="N892" i="16"/>
  <c r="M892" i="16"/>
  <c r="I892" i="16"/>
  <c r="F892" i="16"/>
  <c r="O891" i="16"/>
  <c r="N891" i="16"/>
  <c r="M891" i="16"/>
  <c r="I891" i="16"/>
  <c r="F891" i="16"/>
  <c r="O890" i="16"/>
  <c r="N890" i="16"/>
  <c r="M890" i="16"/>
  <c r="I890" i="16"/>
  <c r="F890" i="16"/>
  <c r="O889" i="16"/>
  <c r="N889" i="16"/>
  <c r="M889" i="16"/>
  <c r="I889" i="16"/>
  <c r="F889" i="16"/>
  <c r="O888" i="16"/>
  <c r="N888" i="16"/>
  <c r="M888" i="16"/>
  <c r="I888" i="16"/>
  <c r="F888" i="16"/>
  <c r="L887" i="16"/>
  <c r="K887" i="16"/>
  <c r="H887" i="16"/>
  <c r="O887" i="16" s="1"/>
  <c r="G887" i="16"/>
  <c r="N887" i="16" s="1"/>
  <c r="E887" i="16"/>
  <c r="D887" i="16"/>
  <c r="O886" i="16"/>
  <c r="N886" i="16"/>
  <c r="M886" i="16"/>
  <c r="I886" i="16"/>
  <c r="F886" i="16"/>
  <c r="O885" i="16"/>
  <c r="N885" i="16"/>
  <c r="M885" i="16"/>
  <c r="I885" i="16"/>
  <c r="F885" i="16"/>
  <c r="O884" i="16"/>
  <c r="N884" i="16"/>
  <c r="M884" i="16"/>
  <c r="I884" i="16"/>
  <c r="F884" i="16"/>
  <c r="O883" i="16"/>
  <c r="N883" i="16"/>
  <c r="M883" i="16"/>
  <c r="I883" i="16"/>
  <c r="F883" i="16"/>
  <c r="O882" i="16"/>
  <c r="N882" i="16"/>
  <c r="M882" i="16"/>
  <c r="I882" i="16"/>
  <c r="F882" i="16"/>
  <c r="O881" i="16"/>
  <c r="N881" i="16"/>
  <c r="M881" i="16"/>
  <c r="I881" i="16"/>
  <c r="F881" i="16"/>
  <c r="O880" i="16"/>
  <c r="N880" i="16"/>
  <c r="M880" i="16"/>
  <c r="I880" i="16"/>
  <c r="F880" i="16"/>
  <c r="O879" i="16"/>
  <c r="N879" i="16"/>
  <c r="M879" i="16"/>
  <c r="I879" i="16"/>
  <c r="J879" i="16" s="1"/>
  <c r="F879" i="16"/>
  <c r="O878" i="16"/>
  <c r="N878" i="16"/>
  <c r="M878" i="16"/>
  <c r="I878" i="16"/>
  <c r="F878" i="16"/>
  <c r="O876" i="16"/>
  <c r="N876" i="16"/>
  <c r="M876" i="16"/>
  <c r="I876" i="16"/>
  <c r="F876" i="16"/>
  <c r="O875" i="16"/>
  <c r="N875" i="16"/>
  <c r="M875" i="16"/>
  <c r="I875" i="16"/>
  <c r="F875" i="16"/>
  <c r="O874" i="16"/>
  <c r="N874" i="16"/>
  <c r="M874" i="16"/>
  <c r="I874" i="16"/>
  <c r="F874" i="16"/>
  <c r="O873" i="16"/>
  <c r="N873" i="16"/>
  <c r="M873" i="16"/>
  <c r="I873" i="16"/>
  <c r="F873" i="16"/>
  <c r="O872" i="16"/>
  <c r="N872" i="16"/>
  <c r="M872" i="16"/>
  <c r="I872" i="16"/>
  <c r="F872" i="16"/>
  <c r="O871" i="16"/>
  <c r="N871" i="16"/>
  <c r="M871" i="16"/>
  <c r="I871" i="16"/>
  <c r="F871" i="16"/>
  <c r="O870" i="16"/>
  <c r="N870" i="16"/>
  <c r="M870" i="16"/>
  <c r="I870" i="16"/>
  <c r="F870" i="16"/>
  <c r="L869" i="16"/>
  <c r="L877" i="16" s="1"/>
  <c r="K869" i="16"/>
  <c r="K877" i="16" s="1"/>
  <c r="H869" i="16"/>
  <c r="G869" i="16"/>
  <c r="N869" i="16" s="1"/>
  <c r="E869" i="16"/>
  <c r="E877" i="16" s="1"/>
  <c r="D869" i="16"/>
  <c r="D877" i="16" s="1"/>
  <c r="O868" i="16"/>
  <c r="N868" i="16"/>
  <c r="M868" i="16"/>
  <c r="I868" i="16"/>
  <c r="F868" i="16"/>
  <c r="O867" i="16"/>
  <c r="N867" i="16"/>
  <c r="M867" i="16"/>
  <c r="I867" i="16"/>
  <c r="J867" i="16" s="1"/>
  <c r="F867" i="16"/>
  <c r="O866" i="16"/>
  <c r="N866" i="16"/>
  <c r="M866" i="16"/>
  <c r="I866" i="16"/>
  <c r="F866" i="16"/>
  <c r="O865" i="16"/>
  <c r="N865" i="16"/>
  <c r="M865" i="16"/>
  <c r="I865" i="16"/>
  <c r="F865" i="16"/>
  <c r="O864" i="16"/>
  <c r="N864" i="16"/>
  <c r="M864" i="16"/>
  <c r="I864" i="16"/>
  <c r="F864" i="16"/>
  <c r="O863" i="16"/>
  <c r="N863" i="16"/>
  <c r="M863" i="16"/>
  <c r="I863" i="16"/>
  <c r="J863" i="16" s="1"/>
  <c r="F863" i="16"/>
  <c r="O862" i="16"/>
  <c r="N862" i="16"/>
  <c r="M862" i="16"/>
  <c r="M869" i="16" s="1"/>
  <c r="I862" i="16"/>
  <c r="F862" i="16"/>
  <c r="O861" i="16"/>
  <c r="N861" i="16"/>
  <c r="M861" i="16"/>
  <c r="I861" i="16"/>
  <c r="F861" i="16"/>
  <c r="L860" i="16"/>
  <c r="K860" i="16"/>
  <c r="H860" i="16"/>
  <c r="G860" i="16"/>
  <c r="N860" i="16" s="1"/>
  <c r="E860" i="16"/>
  <c r="D860" i="16"/>
  <c r="O859" i="16"/>
  <c r="N859" i="16"/>
  <c r="M859" i="16"/>
  <c r="I859" i="16"/>
  <c r="F859" i="16"/>
  <c r="O858" i="16"/>
  <c r="N858" i="16"/>
  <c r="M858" i="16"/>
  <c r="I858" i="16"/>
  <c r="F858" i="16"/>
  <c r="O857" i="16"/>
  <c r="N857" i="16"/>
  <c r="M857" i="16"/>
  <c r="I857" i="16"/>
  <c r="F857" i="16"/>
  <c r="O856" i="16"/>
  <c r="N856" i="16"/>
  <c r="M856" i="16"/>
  <c r="I856" i="16"/>
  <c r="F856" i="16"/>
  <c r="O855" i="16"/>
  <c r="N855" i="16"/>
  <c r="M855" i="16"/>
  <c r="I855" i="16"/>
  <c r="F855" i="16"/>
  <c r="O854" i="16"/>
  <c r="N854" i="16"/>
  <c r="M854" i="16"/>
  <c r="I854" i="16"/>
  <c r="F854" i="16"/>
  <c r="O853" i="16"/>
  <c r="N853" i="16"/>
  <c r="M853" i="16"/>
  <c r="I853" i="16"/>
  <c r="F853" i="16"/>
  <c r="L852" i="16"/>
  <c r="K852" i="16"/>
  <c r="H852" i="16"/>
  <c r="O852" i="16" s="1"/>
  <c r="G852" i="16"/>
  <c r="N852" i="16" s="1"/>
  <c r="E852" i="16"/>
  <c r="D852" i="16"/>
  <c r="O851" i="16"/>
  <c r="N851" i="16"/>
  <c r="M851" i="16"/>
  <c r="I851" i="16"/>
  <c r="F851" i="16"/>
  <c r="O850" i="16"/>
  <c r="N850" i="16"/>
  <c r="M850" i="16"/>
  <c r="I850" i="16"/>
  <c r="F850" i="16"/>
  <c r="O849" i="16"/>
  <c r="N849" i="16"/>
  <c r="M849" i="16"/>
  <c r="I849" i="16"/>
  <c r="F849" i="16"/>
  <c r="O848" i="16"/>
  <c r="N848" i="16"/>
  <c r="M848" i="16"/>
  <c r="I848" i="16"/>
  <c r="F848" i="16"/>
  <c r="O847" i="16"/>
  <c r="N847" i="16"/>
  <c r="M847" i="16"/>
  <c r="I847" i="16"/>
  <c r="F847" i="16"/>
  <c r="O846" i="16"/>
  <c r="N846" i="16"/>
  <c r="M846" i="16"/>
  <c r="I846" i="16"/>
  <c r="F846" i="16"/>
  <c r="O845" i="16"/>
  <c r="N845" i="16"/>
  <c r="M845" i="16"/>
  <c r="I845" i="16"/>
  <c r="F845" i="16"/>
  <c r="L844" i="16"/>
  <c r="K844" i="16"/>
  <c r="H844" i="16"/>
  <c r="O844" i="16" s="1"/>
  <c r="G844" i="16"/>
  <c r="E844" i="16"/>
  <c r="D844" i="16"/>
  <c r="O843" i="16"/>
  <c r="N843" i="16"/>
  <c r="M843" i="16"/>
  <c r="I843" i="16"/>
  <c r="F843" i="16"/>
  <c r="O842" i="16"/>
  <c r="N842" i="16"/>
  <c r="M842" i="16"/>
  <c r="I842" i="16"/>
  <c r="J842" i="16" s="1"/>
  <c r="F842" i="16"/>
  <c r="O841" i="16"/>
  <c r="N841" i="16"/>
  <c r="M841" i="16"/>
  <c r="I841" i="16"/>
  <c r="F841" i="16"/>
  <c r="O840" i="16"/>
  <c r="N840" i="16"/>
  <c r="M840" i="16"/>
  <c r="I840" i="16"/>
  <c r="F840" i="16"/>
  <c r="O839" i="16"/>
  <c r="N839" i="16"/>
  <c r="M839" i="16"/>
  <c r="I839" i="16"/>
  <c r="F839" i="16"/>
  <c r="L838" i="16"/>
  <c r="K838" i="16"/>
  <c r="H838" i="16"/>
  <c r="O838" i="16" s="1"/>
  <c r="G838" i="16"/>
  <c r="N838" i="16" s="1"/>
  <c r="E838" i="16"/>
  <c r="D838" i="16"/>
  <c r="O837" i="16"/>
  <c r="N837" i="16"/>
  <c r="M837" i="16"/>
  <c r="I837" i="16"/>
  <c r="F837" i="16"/>
  <c r="O836" i="16"/>
  <c r="N836" i="16"/>
  <c r="M836" i="16"/>
  <c r="I836" i="16"/>
  <c r="F836" i="16"/>
  <c r="O835" i="16"/>
  <c r="N835" i="16"/>
  <c r="M835" i="16"/>
  <c r="I835" i="16"/>
  <c r="F835" i="16"/>
  <c r="O834" i="16"/>
  <c r="N834" i="16"/>
  <c r="M834" i="16"/>
  <c r="I834" i="16"/>
  <c r="F834" i="16"/>
  <c r="O833" i="16"/>
  <c r="N833" i="16"/>
  <c r="M833" i="16"/>
  <c r="I833" i="16"/>
  <c r="F833" i="16"/>
  <c r="O832" i="16"/>
  <c r="N832" i="16"/>
  <c r="M832" i="16"/>
  <c r="I832" i="16"/>
  <c r="F832" i="16"/>
  <c r="O831" i="16"/>
  <c r="N831" i="16"/>
  <c r="M831" i="16"/>
  <c r="I831" i="16"/>
  <c r="F831" i="16"/>
  <c r="O830" i="16"/>
  <c r="N830" i="16"/>
  <c r="M830" i="16"/>
  <c r="I830" i="16"/>
  <c r="F830" i="16"/>
  <c r="O829" i="16"/>
  <c r="N829" i="16"/>
  <c r="M829" i="16"/>
  <c r="I829" i="16"/>
  <c r="F829" i="16"/>
  <c r="O828" i="16"/>
  <c r="N828" i="16"/>
  <c r="M828" i="16"/>
  <c r="I828" i="16"/>
  <c r="F828" i="16"/>
  <c r="L827" i="16"/>
  <c r="K827" i="16"/>
  <c r="H827" i="16"/>
  <c r="G827" i="16"/>
  <c r="E827" i="16"/>
  <c r="D827" i="16"/>
  <c r="O826" i="16"/>
  <c r="N826" i="16"/>
  <c r="M826" i="16"/>
  <c r="I826" i="16"/>
  <c r="F826" i="16"/>
  <c r="O825" i="16"/>
  <c r="N825" i="16"/>
  <c r="M825" i="16"/>
  <c r="I825" i="16"/>
  <c r="F825" i="16"/>
  <c r="O824" i="16"/>
  <c r="N824" i="16"/>
  <c r="M824" i="16"/>
  <c r="I824" i="16"/>
  <c r="F824" i="16"/>
  <c r="O823" i="16"/>
  <c r="N823" i="16"/>
  <c r="M823" i="16"/>
  <c r="I823" i="16"/>
  <c r="F823" i="16"/>
  <c r="L818" i="16"/>
  <c r="K818" i="16"/>
  <c r="H818" i="16"/>
  <c r="O818" i="16" s="1"/>
  <c r="G818" i="16"/>
  <c r="E818" i="16"/>
  <c r="D818" i="16"/>
  <c r="O817" i="16"/>
  <c r="N817" i="16"/>
  <c r="M817" i="16"/>
  <c r="I817" i="16"/>
  <c r="J817" i="16" s="1"/>
  <c r="F817" i="16"/>
  <c r="O816" i="16"/>
  <c r="N816" i="16"/>
  <c r="M816" i="16"/>
  <c r="I816" i="16"/>
  <c r="J816" i="16" s="1"/>
  <c r="F816" i="16"/>
  <c r="O815" i="16"/>
  <c r="N815" i="16"/>
  <c r="M815" i="16"/>
  <c r="I815" i="16"/>
  <c r="F815" i="16"/>
  <c r="O814" i="16"/>
  <c r="N814" i="16"/>
  <c r="M814" i="16"/>
  <c r="I814" i="16"/>
  <c r="F814" i="16"/>
  <c r="O813" i="16"/>
  <c r="N813" i="16"/>
  <c r="M813" i="16"/>
  <c r="I813" i="16"/>
  <c r="J813" i="16" s="1"/>
  <c r="F813" i="16"/>
  <c r="O812" i="16"/>
  <c r="N812" i="16"/>
  <c r="M812" i="16"/>
  <c r="I812" i="16"/>
  <c r="F812" i="16"/>
  <c r="O811" i="16"/>
  <c r="N811" i="16"/>
  <c r="M811" i="16"/>
  <c r="I811" i="16"/>
  <c r="F811" i="16"/>
  <c r="O810" i="16"/>
  <c r="N810" i="16"/>
  <c r="M810" i="16"/>
  <c r="I810" i="16"/>
  <c r="F810" i="16"/>
  <c r="O809" i="16"/>
  <c r="N809" i="16"/>
  <c r="M809" i="16"/>
  <c r="I809" i="16"/>
  <c r="F809" i="16"/>
  <c r="O808" i="16"/>
  <c r="N808" i="16"/>
  <c r="M808" i="16"/>
  <c r="I808" i="16"/>
  <c r="F808" i="16"/>
  <c r="L806" i="16"/>
  <c r="K806" i="16"/>
  <c r="H806" i="16"/>
  <c r="O806" i="16" s="1"/>
  <c r="G806" i="16"/>
  <c r="E806" i="16"/>
  <c r="D806" i="16"/>
  <c r="O805" i="16"/>
  <c r="N805" i="16"/>
  <c r="M805" i="16"/>
  <c r="I805" i="16"/>
  <c r="F805" i="16"/>
  <c r="O804" i="16"/>
  <c r="N804" i="16"/>
  <c r="M804" i="16"/>
  <c r="I804" i="16"/>
  <c r="F804" i="16"/>
  <c r="O803" i="16"/>
  <c r="N803" i="16"/>
  <c r="M803" i="16"/>
  <c r="I803" i="16"/>
  <c r="F803" i="16"/>
  <c r="F806" i="16" s="1"/>
  <c r="L802" i="16"/>
  <c r="K802" i="16"/>
  <c r="H802" i="16"/>
  <c r="O802" i="16" s="1"/>
  <c r="G802" i="16"/>
  <c r="E802" i="16"/>
  <c r="E807" i="16" s="1"/>
  <c r="D802" i="16"/>
  <c r="O801" i="16"/>
  <c r="N801" i="16"/>
  <c r="M801" i="16"/>
  <c r="I801" i="16"/>
  <c r="F801" i="16"/>
  <c r="O800" i="16"/>
  <c r="N800" i="16"/>
  <c r="M800" i="16"/>
  <c r="I800" i="16"/>
  <c r="F800" i="16"/>
  <c r="J800" i="16" s="1"/>
  <c r="O799" i="16"/>
  <c r="N799" i="16"/>
  <c r="M799" i="16"/>
  <c r="I799" i="16"/>
  <c r="F799" i="16"/>
  <c r="J799" i="16" s="1"/>
  <c r="O798" i="16"/>
  <c r="N798" i="16"/>
  <c r="M798" i="16"/>
  <c r="I798" i="16"/>
  <c r="F798" i="16"/>
  <c r="O797" i="16"/>
  <c r="N797" i="16"/>
  <c r="M797" i="16"/>
  <c r="I797" i="16"/>
  <c r="F797" i="16"/>
  <c r="L796" i="16"/>
  <c r="K796" i="16"/>
  <c r="H796" i="16"/>
  <c r="O796" i="16" s="1"/>
  <c r="G796" i="16"/>
  <c r="N796" i="16" s="1"/>
  <c r="E796" i="16"/>
  <c r="D796" i="16"/>
  <c r="O795" i="16"/>
  <c r="N795" i="16"/>
  <c r="M795" i="16"/>
  <c r="I795" i="16"/>
  <c r="F795" i="16"/>
  <c r="O794" i="16"/>
  <c r="N794" i="16"/>
  <c r="M794" i="16"/>
  <c r="I794" i="16"/>
  <c r="F794" i="16"/>
  <c r="O793" i="16"/>
  <c r="N793" i="16"/>
  <c r="M793" i="16"/>
  <c r="I793" i="16"/>
  <c r="F793" i="16"/>
  <c r="J793" i="16" s="1"/>
  <c r="O792" i="16"/>
  <c r="N792" i="16"/>
  <c r="M792" i="16"/>
  <c r="I792" i="16"/>
  <c r="F792" i="16"/>
  <c r="O791" i="16"/>
  <c r="N791" i="16"/>
  <c r="M791" i="16"/>
  <c r="I791" i="16"/>
  <c r="F791" i="16"/>
  <c r="O790" i="16"/>
  <c r="N790" i="16"/>
  <c r="M790" i="16"/>
  <c r="I790" i="16"/>
  <c r="F790" i="16"/>
  <c r="O789" i="16"/>
  <c r="N789" i="16"/>
  <c r="M789" i="16"/>
  <c r="I789" i="16"/>
  <c r="F789" i="16"/>
  <c r="J789" i="16" s="1"/>
  <c r="O788" i="16"/>
  <c r="N788" i="16"/>
  <c r="M788" i="16"/>
  <c r="I788" i="16"/>
  <c r="F788" i="16"/>
  <c r="O787" i="16"/>
  <c r="N787" i="16"/>
  <c r="M787" i="16"/>
  <c r="I787" i="16"/>
  <c r="F787" i="16"/>
  <c r="O785" i="16"/>
  <c r="N785" i="16"/>
  <c r="M785" i="16"/>
  <c r="I785" i="16"/>
  <c r="F785" i="16"/>
  <c r="O784" i="16"/>
  <c r="N784" i="16"/>
  <c r="M784" i="16"/>
  <c r="I784" i="16"/>
  <c r="F784" i="16"/>
  <c r="O783" i="16"/>
  <c r="N783" i="16"/>
  <c r="M783" i="16"/>
  <c r="I783" i="16"/>
  <c r="F783" i="16"/>
  <c r="O782" i="16"/>
  <c r="N782" i="16"/>
  <c r="M782" i="16"/>
  <c r="I782" i="16"/>
  <c r="F782" i="16"/>
  <c r="O781" i="16"/>
  <c r="N781" i="16"/>
  <c r="M781" i="16"/>
  <c r="I781" i="16"/>
  <c r="F781" i="16"/>
  <c r="O780" i="16"/>
  <c r="N780" i="16"/>
  <c r="M780" i="16"/>
  <c r="I780" i="16"/>
  <c r="F780" i="16"/>
  <c r="O779" i="16"/>
  <c r="N779" i="16"/>
  <c r="M779" i="16"/>
  <c r="I779" i="16"/>
  <c r="F779" i="16"/>
  <c r="L778" i="16"/>
  <c r="L786" i="16" s="1"/>
  <c r="K778" i="16"/>
  <c r="K786" i="16" s="1"/>
  <c r="H778" i="16"/>
  <c r="O778" i="16" s="1"/>
  <c r="G778" i="16"/>
  <c r="G786" i="16" s="1"/>
  <c r="E778" i="16"/>
  <c r="E786" i="16" s="1"/>
  <c r="D778" i="16"/>
  <c r="D786" i="16" s="1"/>
  <c r="O777" i="16"/>
  <c r="N777" i="16"/>
  <c r="M777" i="16"/>
  <c r="I777" i="16"/>
  <c r="F777" i="16"/>
  <c r="O776" i="16"/>
  <c r="N776" i="16"/>
  <c r="M776" i="16"/>
  <c r="I776" i="16"/>
  <c r="F776" i="16"/>
  <c r="O775" i="16"/>
  <c r="N775" i="16"/>
  <c r="M775" i="16"/>
  <c r="I775" i="16"/>
  <c r="F775" i="16"/>
  <c r="O774" i="16"/>
  <c r="N774" i="16"/>
  <c r="M774" i="16"/>
  <c r="I774" i="16"/>
  <c r="F774" i="16"/>
  <c r="O773" i="16"/>
  <c r="N773" i="16"/>
  <c r="M773" i="16"/>
  <c r="I773" i="16"/>
  <c r="F773" i="16"/>
  <c r="O772" i="16"/>
  <c r="N772" i="16"/>
  <c r="M772" i="16"/>
  <c r="I772" i="16"/>
  <c r="F772" i="16"/>
  <c r="O771" i="16"/>
  <c r="N771" i="16"/>
  <c r="M771" i="16"/>
  <c r="I771" i="16"/>
  <c r="F771" i="16"/>
  <c r="O770" i="16"/>
  <c r="N770" i="16"/>
  <c r="M770" i="16"/>
  <c r="I770" i="16"/>
  <c r="F770" i="16"/>
  <c r="L769" i="16"/>
  <c r="K769" i="16"/>
  <c r="H769" i="16"/>
  <c r="G769" i="16"/>
  <c r="E769" i="16"/>
  <c r="D769" i="16"/>
  <c r="O768" i="16"/>
  <c r="N768" i="16"/>
  <c r="M768" i="16"/>
  <c r="I768" i="16"/>
  <c r="F768" i="16"/>
  <c r="O767" i="16"/>
  <c r="N767" i="16"/>
  <c r="M767" i="16"/>
  <c r="I767" i="16"/>
  <c r="F767" i="16"/>
  <c r="O766" i="16"/>
  <c r="N766" i="16"/>
  <c r="M766" i="16"/>
  <c r="I766" i="16"/>
  <c r="F766" i="16"/>
  <c r="J766" i="16" s="1"/>
  <c r="O765" i="16"/>
  <c r="N765" i="16"/>
  <c r="M765" i="16"/>
  <c r="I765" i="16"/>
  <c r="F765" i="16"/>
  <c r="O764" i="16"/>
  <c r="N764" i="16"/>
  <c r="M764" i="16"/>
  <c r="I764" i="16"/>
  <c r="F764" i="16"/>
  <c r="O763" i="16"/>
  <c r="N763" i="16"/>
  <c r="M763" i="16"/>
  <c r="I763" i="16"/>
  <c r="F763" i="16"/>
  <c r="O762" i="16"/>
  <c r="N762" i="16"/>
  <c r="M762" i="16"/>
  <c r="I762" i="16"/>
  <c r="F762" i="16"/>
  <c r="L761" i="16"/>
  <c r="K761" i="16"/>
  <c r="H761" i="16"/>
  <c r="G761" i="16"/>
  <c r="N761" i="16" s="1"/>
  <c r="E761" i="16"/>
  <c r="D761" i="16"/>
  <c r="O760" i="16"/>
  <c r="N760" i="16"/>
  <c r="M760" i="16"/>
  <c r="I760" i="16"/>
  <c r="F760" i="16"/>
  <c r="O759" i="16"/>
  <c r="N759" i="16"/>
  <c r="M759" i="16"/>
  <c r="I759" i="16"/>
  <c r="F759" i="16"/>
  <c r="J759" i="16" s="1"/>
  <c r="O758" i="16"/>
  <c r="N758" i="16"/>
  <c r="M758" i="16"/>
  <c r="I758" i="16"/>
  <c r="F758" i="16"/>
  <c r="O757" i="16"/>
  <c r="N757" i="16"/>
  <c r="M757" i="16"/>
  <c r="I757" i="16"/>
  <c r="F757" i="16"/>
  <c r="O756" i="16"/>
  <c r="N756" i="16"/>
  <c r="M756" i="16"/>
  <c r="I756" i="16"/>
  <c r="F756" i="16"/>
  <c r="O755" i="16"/>
  <c r="N755" i="16"/>
  <c r="M755" i="16"/>
  <c r="I755" i="16"/>
  <c r="F755" i="16"/>
  <c r="O754" i="16"/>
  <c r="N754" i="16"/>
  <c r="M754" i="16"/>
  <c r="I754" i="16"/>
  <c r="F754" i="16"/>
  <c r="L753" i="16"/>
  <c r="K753" i="16"/>
  <c r="H753" i="16"/>
  <c r="O753" i="16" s="1"/>
  <c r="G753" i="16"/>
  <c r="E753" i="16"/>
  <c r="D753" i="16"/>
  <c r="O752" i="16"/>
  <c r="N752" i="16"/>
  <c r="M752" i="16"/>
  <c r="I752" i="16"/>
  <c r="F752" i="16"/>
  <c r="O751" i="16"/>
  <c r="N751" i="16"/>
  <c r="M751" i="16"/>
  <c r="I751" i="16"/>
  <c r="F751" i="16"/>
  <c r="O750" i="16"/>
  <c r="N750" i="16"/>
  <c r="M750" i="16"/>
  <c r="I750" i="16"/>
  <c r="F750" i="16"/>
  <c r="O749" i="16"/>
  <c r="N749" i="16"/>
  <c r="M749" i="16"/>
  <c r="I749" i="16"/>
  <c r="F749" i="16"/>
  <c r="O748" i="16"/>
  <c r="N748" i="16"/>
  <c r="M748" i="16"/>
  <c r="I748" i="16"/>
  <c r="F748" i="16"/>
  <c r="L747" i="16"/>
  <c r="K747" i="16"/>
  <c r="H747" i="16"/>
  <c r="O747" i="16" s="1"/>
  <c r="G747" i="16"/>
  <c r="N747" i="16" s="1"/>
  <c r="E747" i="16"/>
  <c r="D747" i="16"/>
  <c r="O746" i="16"/>
  <c r="N746" i="16"/>
  <c r="M746" i="16"/>
  <c r="I746" i="16"/>
  <c r="F746" i="16"/>
  <c r="O745" i="16"/>
  <c r="N745" i="16"/>
  <c r="M745" i="16"/>
  <c r="I745" i="16"/>
  <c r="F745" i="16"/>
  <c r="O744" i="16"/>
  <c r="N744" i="16"/>
  <c r="M744" i="16"/>
  <c r="I744" i="16"/>
  <c r="F744" i="16"/>
  <c r="O743" i="16"/>
  <c r="N743" i="16"/>
  <c r="M743" i="16"/>
  <c r="I743" i="16"/>
  <c r="F743" i="16"/>
  <c r="O742" i="16"/>
  <c r="N742" i="16"/>
  <c r="M742" i="16"/>
  <c r="I742" i="16"/>
  <c r="F742" i="16"/>
  <c r="O741" i="16"/>
  <c r="N741" i="16"/>
  <c r="M741" i="16"/>
  <c r="I741" i="16"/>
  <c r="F741" i="16"/>
  <c r="O740" i="16"/>
  <c r="N740" i="16"/>
  <c r="M740" i="16"/>
  <c r="I740" i="16"/>
  <c r="F740" i="16"/>
  <c r="O739" i="16"/>
  <c r="N739" i="16"/>
  <c r="M739" i="16"/>
  <c r="I739" i="16"/>
  <c r="F739" i="16"/>
  <c r="O738" i="16"/>
  <c r="N738" i="16"/>
  <c r="M738" i="16"/>
  <c r="I738" i="16"/>
  <c r="F738" i="16"/>
  <c r="O737" i="16"/>
  <c r="N737" i="16"/>
  <c r="M737" i="16"/>
  <c r="I737" i="16"/>
  <c r="F737" i="16"/>
  <c r="L736" i="16"/>
  <c r="K736" i="16"/>
  <c r="H736" i="16"/>
  <c r="G736" i="16"/>
  <c r="N736" i="16" s="1"/>
  <c r="E736" i="16"/>
  <c r="D736" i="16"/>
  <c r="O735" i="16"/>
  <c r="N735" i="16"/>
  <c r="M735" i="16"/>
  <c r="I735" i="16"/>
  <c r="F735" i="16"/>
  <c r="O734" i="16"/>
  <c r="N734" i="16"/>
  <c r="M734" i="16"/>
  <c r="I734" i="16"/>
  <c r="F734" i="16"/>
  <c r="O733" i="16"/>
  <c r="N733" i="16"/>
  <c r="M733" i="16"/>
  <c r="I733" i="16"/>
  <c r="F733" i="16"/>
  <c r="O732" i="16"/>
  <c r="N732" i="16"/>
  <c r="M732" i="16"/>
  <c r="I732" i="16"/>
  <c r="F732" i="16"/>
  <c r="L727" i="16"/>
  <c r="K727" i="16"/>
  <c r="H727" i="16"/>
  <c r="O727" i="16" s="1"/>
  <c r="G727" i="16"/>
  <c r="E727" i="16"/>
  <c r="D727" i="16"/>
  <c r="O726" i="16"/>
  <c r="N726" i="16"/>
  <c r="M726" i="16"/>
  <c r="I726" i="16"/>
  <c r="F726" i="16"/>
  <c r="O725" i="16"/>
  <c r="N725" i="16"/>
  <c r="M725" i="16"/>
  <c r="I725" i="16"/>
  <c r="F725" i="16"/>
  <c r="O724" i="16"/>
  <c r="N724" i="16"/>
  <c r="M724" i="16"/>
  <c r="I724" i="16"/>
  <c r="F724" i="16"/>
  <c r="O723" i="16"/>
  <c r="N723" i="16"/>
  <c r="M723" i="16"/>
  <c r="I723" i="16"/>
  <c r="F723" i="16"/>
  <c r="J723" i="16" s="1"/>
  <c r="O722" i="16"/>
  <c r="N722" i="16"/>
  <c r="M722" i="16"/>
  <c r="I722" i="16"/>
  <c r="F722" i="16"/>
  <c r="O721" i="16"/>
  <c r="N721" i="16"/>
  <c r="M721" i="16"/>
  <c r="I721" i="16"/>
  <c r="F721" i="16"/>
  <c r="O720" i="16"/>
  <c r="N720" i="16"/>
  <c r="M720" i="16"/>
  <c r="I720" i="16"/>
  <c r="F720" i="16"/>
  <c r="O719" i="16"/>
  <c r="N719" i="16"/>
  <c r="M719" i="16"/>
  <c r="I719" i="16"/>
  <c r="F719" i="16"/>
  <c r="O718" i="16"/>
  <c r="N718" i="16"/>
  <c r="M718" i="16"/>
  <c r="I718" i="16"/>
  <c r="F718" i="16"/>
  <c r="O717" i="16"/>
  <c r="N717" i="16"/>
  <c r="M717" i="16"/>
  <c r="I717" i="16"/>
  <c r="F717" i="16"/>
  <c r="L715" i="16"/>
  <c r="K715" i="16"/>
  <c r="H715" i="16"/>
  <c r="O715" i="16" s="1"/>
  <c r="G715" i="16"/>
  <c r="N715" i="16" s="1"/>
  <c r="E715" i="16"/>
  <c r="D715" i="16"/>
  <c r="O714" i="16"/>
  <c r="N714" i="16"/>
  <c r="M714" i="16"/>
  <c r="I714" i="16"/>
  <c r="F714" i="16"/>
  <c r="O713" i="16"/>
  <c r="N713" i="16"/>
  <c r="M713" i="16"/>
  <c r="I713" i="16"/>
  <c r="F713" i="16"/>
  <c r="O712" i="16"/>
  <c r="N712" i="16"/>
  <c r="M712" i="16"/>
  <c r="I712" i="16"/>
  <c r="F712" i="16"/>
  <c r="L711" i="16"/>
  <c r="L716" i="16" s="1"/>
  <c r="K711" i="16"/>
  <c r="H711" i="16"/>
  <c r="O711" i="16" s="1"/>
  <c r="G711" i="16"/>
  <c r="G716" i="16" s="1"/>
  <c r="N716" i="16" s="1"/>
  <c r="E711" i="16"/>
  <c r="E716" i="16" s="1"/>
  <c r="D711" i="16"/>
  <c r="O710" i="16"/>
  <c r="N710" i="16"/>
  <c r="M710" i="16"/>
  <c r="I710" i="16"/>
  <c r="F710" i="16"/>
  <c r="J710" i="16" s="1"/>
  <c r="O709" i="16"/>
  <c r="N709" i="16"/>
  <c r="M709" i="16"/>
  <c r="I709" i="16"/>
  <c r="F709" i="16"/>
  <c r="O708" i="16"/>
  <c r="N708" i="16"/>
  <c r="M708" i="16"/>
  <c r="I708" i="16"/>
  <c r="F708" i="16"/>
  <c r="J708" i="16" s="1"/>
  <c r="O707" i="16"/>
  <c r="N707" i="16"/>
  <c r="M707" i="16"/>
  <c r="I707" i="16"/>
  <c r="F707" i="16"/>
  <c r="O706" i="16"/>
  <c r="N706" i="16"/>
  <c r="M706" i="16"/>
  <c r="M711" i="16" s="1"/>
  <c r="I706" i="16"/>
  <c r="F706" i="16"/>
  <c r="L705" i="16"/>
  <c r="K705" i="16"/>
  <c r="H705" i="16"/>
  <c r="O705" i="16" s="1"/>
  <c r="G705" i="16"/>
  <c r="N705" i="16" s="1"/>
  <c r="E705" i="16"/>
  <c r="D705" i="16"/>
  <c r="O704" i="16"/>
  <c r="N704" i="16"/>
  <c r="M704" i="16"/>
  <c r="I704" i="16"/>
  <c r="F704" i="16"/>
  <c r="O703" i="16"/>
  <c r="N703" i="16"/>
  <c r="M703" i="16"/>
  <c r="I703" i="16"/>
  <c r="F703" i="16"/>
  <c r="O702" i="16"/>
  <c r="N702" i="16"/>
  <c r="M702" i="16"/>
  <c r="I702" i="16"/>
  <c r="F702" i="16"/>
  <c r="J702" i="16" s="1"/>
  <c r="O701" i="16"/>
  <c r="N701" i="16"/>
  <c r="M701" i="16"/>
  <c r="I701" i="16"/>
  <c r="F701" i="16"/>
  <c r="O700" i="16"/>
  <c r="N700" i="16"/>
  <c r="M700" i="16"/>
  <c r="I700" i="16"/>
  <c r="F700" i="16"/>
  <c r="O699" i="16"/>
  <c r="N699" i="16"/>
  <c r="M699" i="16"/>
  <c r="I699" i="16"/>
  <c r="F699" i="16"/>
  <c r="O698" i="16"/>
  <c r="N698" i="16"/>
  <c r="M698" i="16"/>
  <c r="I698" i="16"/>
  <c r="F698" i="16"/>
  <c r="J698" i="16" s="1"/>
  <c r="O697" i="16"/>
  <c r="N697" i="16"/>
  <c r="M697" i="16"/>
  <c r="I697" i="16"/>
  <c r="F697" i="16"/>
  <c r="O696" i="16"/>
  <c r="N696" i="16"/>
  <c r="M696" i="16"/>
  <c r="I696" i="16"/>
  <c r="F696" i="16"/>
  <c r="O694" i="16"/>
  <c r="N694" i="16"/>
  <c r="M694" i="16"/>
  <c r="I694" i="16"/>
  <c r="F694" i="16"/>
  <c r="O693" i="16"/>
  <c r="N693" i="16"/>
  <c r="M693" i="16"/>
  <c r="I693" i="16"/>
  <c r="F693" i="16"/>
  <c r="O692" i="16"/>
  <c r="N692" i="16"/>
  <c r="M692" i="16"/>
  <c r="I692" i="16"/>
  <c r="F692" i="16"/>
  <c r="O691" i="16"/>
  <c r="N691" i="16"/>
  <c r="M691" i="16"/>
  <c r="I691" i="16"/>
  <c r="F691" i="16"/>
  <c r="J691" i="16" s="1"/>
  <c r="O690" i="16"/>
  <c r="N690" i="16"/>
  <c r="M690" i="16"/>
  <c r="I690" i="16"/>
  <c r="F690" i="16"/>
  <c r="O689" i="16"/>
  <c r="N689" i="16"/>
  <c r="M689" i="16"/>
  <c r="I689" i="16"/>
  <c r="F689" i="16"/>
  <c r="O688" i="16"/>
  <c r="N688" i="16"/>
  <c r="M688" i="16"/>
  <c r="I688" i="16"/>
  <c r="F688" i="16"/>
  <c r="L687" i="16"/>
  <c r="L695" i="16" s="1"/>
  <c r="K687" i="16"/>
  <c r="K695" i="16" s="1"/>
  <c r="H687" i="16"/>
  <c r="O687" i="16" s="1"/>
  <c r="G687" i="16"/>
  <c r="G695" i="16" s="1"/>
  <c r="E687" i="16"/>
  <c r="E695" i="16" s="1"/>
  <c r="D687" i="16"/>
  <c r="D695" i="16" s="1"/>
  <c r="O686" i="16"/>
  <c r="N686" i="16"/>
  <c r="M686" i="16"/>
  <c r="I686" i="16"/>
  <c r="F686" i="16"/>
  <c r="O685" i="16"/>
  <c r="N685" i="16"/>
  <c r="M685" i="16"/>
  <c r="I685" i="16"/>
  <c r="F685" i="16"/>
  <c r="O684" i="16"/>
  <c r="N684" i="16"/>
  <c r="M684" i="16"/>
  <c r="I684" i="16"/>
  <c r="F684" i="16"/>
  <c r="O683" i="16"/>
  <c r="N683" i="16"/>
  <c r="M683" i="16"/>
  <c r="I683" i="16"/>
  <c r="F683" i="16"/>
  <c r="O682" i="16"/>
  <c r="N682" i="16"/>
  <c r="M682" i="16"/>
  <c r="I682" i="16"/>
  <c r="F682" i="16"/>
  <c r="O681" i="16"/>
  <c r="N681" i="16"/>
  <c r="M681" i="16"/>
  <c r="I681" i="16"/>
  <c r="F681" i="16"/>
  <c r="O680" i="16"/>
  <c r="N680" i="16"/>
  <c r="M680" i="16"/>
  <c r="I680" i="16"/>
  <c r="F680" i="16"/>
  <c r="O679" i="16"/>
  <c r="N679" i="16"/>
  <c r="M679" i="16"/>
  <c r="I679" i="16"/>
  <c r="F679" i="16"/>
  <c r="L678" i="16"/>
  <c r="K678" i="16"/>
  <c r="H678" i="16"/>
  <c r="G678" i="16"/>
  <c r="E678" i="16"/>
  <c r="D678" i="16"/>
  <c r="O677" i="16"/>
  <c r="N677" i="16"/>
  <c r="M677" i="16"/>
  <c r="I677" i="16"/>
  <c r="F677" i="16"/>
  <c r="O676" i="16"/>
  <c r="N676" i="16"/>
  <c r="M676" i="16"/>
  <c r="I676" i="16"/>
  <c r="F676" i="16"/>
  <c r="O675" i="16"/>
  <c r="N675" i="16"/>
  <c r="M675" i="16"/>
  <c r="I675" i="16"/>
  <c r="F675" i="16"/>
  <c r="O674" i="16"/>
  <c r="N674" i="16"/>
  <c r="M674" i="16"/>
  <c r="I674" i="16"/>
  <c r="F674" i="16"/>
  <c r="O673" i="16"/>
  <c r="N673" i="16"/>
  <c r="M673" i="16"/>
  <c r="I673" i="16"/>
  <c r="F673" i="16"/>
  <c r="O672" i="16"/>
  <c r="N672" i="16"/>
  <c r="M672" i="16"/>
  <c r="I672" i="16"/>
  <c r="F672" i="16"/>
  <c r="O671" i="16"/>
  <c r="N671" i="16"/>
  <c r="M671" i="16"/>
  <c r="I671" i="16"/>
  <c r="F671" i="16"/>
  <c r="L670" i="16"/>
  <c r="K670" i="16"/>
  <c r="H670" i="16"/>
  <c r="G670" i="16"/>
  <c r="N670" i="16" s="1"/>
  <c r="E670" i="16"/>
  <c r="D670" i="16"/>
  <c r="O669" i="16"/>
  <c r="N669" i="16"/>
  <c r="M669" i="16"/>
  <c r="I669" i="16"/>
  <c r="F669" i="16"/>
  <c r="O668" i="16"/>
  <c r="N668" i="16"/>
  <c r="M668" i="16"/>
  <c r="I668" i="16"/>
  <c r="F668" i="16"/>
  <c r="O667" i="16"/>
  <c r="N667" i="16"/>
  <c r="M667" i="16"/>
  <c r="I667" i="16"/>
  <c r="F667" i="16"/>
  <c r="O666" i="16"/>
  <c r="N666" i="16"/>
  <c r="M666" i="16"/>
  <c r="I666" i="16"/>
  <c r="F666" i="16"/>
  <c r="O665" i="16"/>
  <c r="N665" i="16"/>
  <c r="M665" i="16"/>
  <c r="I665" i="16"/>
  <c r="F665" i="16"/>
  <c r="O664" i="16"/>
  <c r="N664" i="16"/>
  <c r="M664" i="16"/>
  <c r="I664" i="16"/>
  <c r="F664" i="16"/>
  <c r="O663" i="16"/>
  <c r="N663" i="16"/>
  <c r="M663" i="16"/>
  <c r="I663" i="16"/>
  <c r="F663" i="16"/>
  <c r="L662" i="16"/>
  <c r="K662" i="16"/>
  <c r="H662" i="16"/>
  <c r="O662" i="16" s="1"/>
  <c r="G662" i="16"/>
  <c r="E662" i="16"/>
  <c r="D662" i="16"/>
  <c r="O661" i="16"/>
  <c r="N661" i="16"/>
  <c r="M661" i="16"/>
  <c r="I661" i="16"/>
  <c r="F661" i="16"/>
  <c r="O660" i="16"/>
  <c r="N660" i="16"/>
  <c r="M660" i="16"/>
  <c r="I660" i="16"/>
  <c r="F660" i="16"/>
  <c r="O659" i="16"/>
  <c r="N659" i="16"/>
  <c r="M659" i="16"/>
  <c r="I659" i="16"/>
  <c r="F659" i="16"/>
  <c r="O658" i="16"/>
  <c r="N658" i="16"/>
  <c r="M658" i="16"/>
  <c r="I658" i="16"/>
  <c r="F658" i="16"/>
  <c r="O657" i="16"/>
  <c r="N657" i="16"/>
  <c r="M657" i="16"/>
  <c r="I657" i="16"/>
  <c r="F657" i="16"/>
  <c r="L656" i="16"/>
  <c r="K656" i="16"/>
  <c r="H656" i="16"/>
  <c r="O656" i="16" s="1"/>
  <c r="G656" i="16"/>
  <c r="N656" i="16" s="1"/>
  <c r="E656" i="16"/>
  <c r="D656" i="16"/>
  <c r="O655" i="16"/>
  <c r="N655" i="16"/>
  <c r="M655" i="16"/>
  <c r="I655" i="16"/>
  <c r="F655" i="16"/>
  <c r="O654" i="16"/>
  <c r="N654" i="16"/>
  <c r="M654" i="16"/>
  <c r="I654" i="16"/>
  <c r="F654" i="16"/>
  <c r="O653" i="16"/>
  <c r="N653" i="16"/>
  <c r="M653" i="16"/>
  <c r="I653" i="16"/>
  <c r="F653" i="16"/>
  <c r="O652" i="16"/>
  <c r="N652" i="16"/>
  <c r="M652" i="16"/>
  <c r="I652" i="16"/>
  <c r="F652" i="16"/>
  <c r="O651" i="16"/>
  <c r="N651" i="16"/>
  <c r="M651" i="16"/>
  <c r="I651" i="16"/>
  <c r="F651" i="16"/>
  <c r="O650" i="16"/>
  <c r="N650" i="16"/>
  <c r="M650" i="16"/>
  <c r="I650" i="16"/>
  <c r="F650" i="16"/>
  <c r="O649" i="16"/>
  <c r="N649" i="16"/>
  <c r="M649" i="16"/>
  <c r="I649" i="16"/>
  <c r="F649" i="16"/>
  <c r="O648" i="16"/>
  <c r="N648" i="16"/>
  <c r="M648" i="16"/>
  <c r="I648" i="16"/>
  <c r="F648" i="16"/>
  <c r="O647" i="16"/>
  <c r="N647" i="16"/>
  <c r="M647" i="16"/>
  <c r="I647" i="16"/>
  <c r="F647" i="16"/>
  <c r="O646" i="16"/>
  <c r="N646" i="16"/>
  <c r="M646" i="16"/>
  <c r="I646" i="16"/>
  <c r="F646" i="16"/>
  <c r="L645" i="16"/>
  <c r="K645" i="16"/>
  <c r="H645" i="16"/>
  <c r="O645" i="16" s="1"/>
  <c r="G645" i="16"/>
  <c r="E645" i="16"/>
  <c r="D645" i="16"/>
  <c r="O644" i="16"/>
  <c r="N644" i="16"/>
  <c r="M644" i="16"/>
  <c r="I644" i="16"/>
  <c r="F644" i="16"/>
  <c r="O643" i="16"/>
  <c r="N643" i="16"/>
  <c r="M643" i="16"/>
  <c r="I643" i="16"/>
  <c r="F643" i="16"/>
  <c r="O642" i="16"/>
  <c r="N642" i="16"/>
  <c r="M642" i="16"/>
  <c r="I642" i="16"/>
  <c r="F642" i="16"/>
  <c r="O641" i="16"/>
  <c r="N641" i="16"/>
  <c r="M641" i="16"/>
  <c r="I641" i="16"/>
  <c r="F641" i="16"/>
  <c r="L636" i="16"/>
  <c r="K636" i="16"/>
  <c r="H636" i="16"/>
  <c r="O636" i="16" s="1"/>
  <c r="G636" i="16"/>
  <c r="E636" i="16"/>
  <c r="D636" i="16"/>
  <c r="O635" i="16"/>
  <c r="N635" i="16"/>
  <c r="M635" i="16"/>
  <c r="I635" i="16"/>
  <c r="F635" i="16"/>
  <c r="O634" i="16"/>
  <c r="N634" i="16"/>
  <c r="M634" i="16"/>
  <c r="I634" i="16"/>
  <c r="F634" i="16"/>
  <c r="O633" i="16"/>
  <c r="N633" i="16"/>
  <c r="M633" i="16"/>
  <c r="I633" i="16"/>
  <c r="F633" i="16"/>
  <c r="O632" i="16"/>
  <c r="N632" i="16"/>
  <c r="M632" i="16"/>
  <c r="I632" i="16"/>
  <c r="F632" i="16"/>
  <c r="O631" i="16"/>
  <c r="N631" i="16"/>
  <c r="M631" i="16"/>
  <c r="I631" i="16"/>
  <c r="F631" i="16"/>
  <c r="O630" i="16"/>
  <c r="N630" i="16"/>
  <c r="M630" i="16"/>
  <c r="I630" i="16"/>
  <c r="F630" i="16"/>
  <c r="O629" i="16"/>
  <c r="N629" i="16"/>
  <c r="M629" i="16"/>
  <c r="I629" i="16"/>
  <c r="F629" i="16"/>
  <c r="O628" i="16"/>
  <c r="N628" i="16"/>
  <c r="M628" i="16"/>
  <c r="I628" i="16"/>
  <c r="F628" i="16"/>
  <c r="O627" i="16"/>
  <c r="N627" i="16"/>
  <c r="M627" i="16"/>
  <c r="I627" i="16"/>
  <c r="F627" i="16"/>
  <c r="O626" i="16"/>
  <c r="N626" i="16"/>
  <c r="M626" i="16"/>
  <c r="I626" i="16"/>
  <c r="F626" i="16"/>
  <c r="L624" i="16"/>
  <c r="K624" i="16"/>
  <c r="H624" i="16"/>
  <c r="O624" i="16" s="1"/>
  <c r="G624" i="16"/>
  <c r="E624" i="16"/>
  <c r="D624" i="16"/>
  <c r="O623" i="16"/>
  <c r="N623" i="16"/>
  <c r="M623" i="16"/>
  <c r="I623" i="16"/>
  <c r="F623" i="16"/>
  <c r="O622" i="16"/>
  <c r="N622" i="16"/>
  <c r="M622" i="16"/>
  <c r="I622" i="16"/>
  <c r="F622" i="16"/>
  <c r="O621" i="16"/>
  <c r="N621" i="16"/>
  <c r="M621" i="16"/>
  <c r="I621" i="16"/>
  <c r="F621" i="16"/>
  <c r="L620" i="16"/>
  <c r="K620" i="16"/>
  <c r="H620" i="16"/>
  <c r="O620" i="16" s="1"/>
  <c r="G620" i="16"/>
  <c r="E620" i="16"/>
  <c r="D620" i="16"/>
  <c r="O619" i="16"/>
  <c r="N619" i="16"/>
  <c r="M619" i="16"/>
  <c r="I619" i="16"/>
  <c r="F619" i="16"/>
  <c r="O618" i="16"/>
  <c r="N618" i="16"/>
  <c r="M618" i="16"/>
  <c r="I618" i="16"/>
  <c r="F618" i="16"/>
  <c r="O617" i="16"/>
  <c r="N617" i="16"/>
  <c r="M617" i="16"/>
  <c r="I617" i="16"/>
  <c r="F617" i="16"/>
  <c r="O616" i="16"/>
  <c r="N616" i="16"/>
  <c r="M616" i="16"/>
  <c r="I616" i="16"/>
  <c r="F616" i="16"/>
  <c r="O615" i="16"/>
  <c r="N615" i="16"/>
  <c r="M615" i="16"/>
  <c r="I615" i="16"/>
  <c r="F615" i="16"/>
  <c r="L614" i="16"/>
  <c r="K614" i="16"/>
  <c r="H614" i="16"/>
  <c r="O614" i="16" s="1"/>
  <c r="G614" i="16"/>
  <c r="N614" i="16" s="1"/>
  <c r="E614" i="16"/>
  <c r="D614" i="16"/>
  <c r="O613" i="16"/>
  <c r="N613" i="16"/>
  <c r="M613" i="16"/>
  <c r="I613" i="16"/>
  <c r="F613" i="16"/>
  <c r="O612" i="16"/>
  <c r="N612" i="16"/>
  <c r="M612" i="16"/>
  <c r="I612" i="16"/>
  <c r="F612" i="16"/>
  <c r="O611" i="16"/>
  <c r="N611" i="16"/>
  <c r="M611" i="16"/>
  <c r="I611" i="16"/>
  <c r="F611" i="16"/>
  <c r="J611" i="16" s="1"/>
  <c r="O610" i="16"/>
  <c r="N610" i="16"/>
  <c r="M610" i="16"/>
  <c r="I610" i="16"/>
  <c r="F610" i="16"/>
  <c r="O609" i="16"/>
  <c r="N609" i="16"/>
  <c r="M609" i="16"/>
  <c r="I609" i="16"/>
  <c r="F609" i="16"/>
  <c r="O608" i="16"/>
  <c r="N608" i="16"/>
  <c r="M608" i="16"/>
  <c r="I608" i="16"/>
  <c r="F608" i="16"/>
  <c r="O607" i="16"/>
  <c r="N607" i="16"/>
  <c r="M607" i="16"/>
  <c r="I607" i="16"/>
  <c r="F607" i="16"/>
  <c r="J607" i="16" s="1"/>
  <c r="O606" i="16"/>
  <c r="N606" i="16"/>
  <c r="M606" i="16"/>
  <c r="I606" i="16"/>
  <c r="F606" i="16"/>
  <c r="O605" i="16"/>
  <c r="N605" i="16"/>
  <c r="M605" i="16"/>
  <c r="I605" i="16"/>
  <c r="F605" i="16"/>
  <c r="O603" i="16"/>
  <c r="N603" i="16"/>
  <c r="M603" i="16"/>
  <c r="I603" i="16"/>
  <c r="F603" i="16"/>
  <c r="J603" i="16" s="1"/>
  <c r="O602" i="16"/>
  <c r="N602" i="16"/>
  <c r="M602" i="16"/>
  <c r="I602" i="16"/>
  <c r="F602" i="16"/>
  <c r="O601" i="16"/>
  <c r="N601" i="16"/>
  <c r="M601" i="16"/>
  <c r="I601" i="16"/>
  <c r="F601" i="16"/>
  <c r="O600" i="16"/>
  <c r="N600" i="16"/>
  <c r="M600" i="16"/>
  <c r="I600" i="16"/>
  <c r="F600" i="16"/>
  <c r="O599" i="16"/>
  <c r="N599" i="16"/>
  <c r="M599" i="16"/>
  <c r="I599" i="16"/>
  <c r="F599" i="16"/>
  <c r="O598" i="16"/>
  <c r="N598" i="16"/>
  <c r="M598" i="16"/>
  <c r="I598" i="16"/>
  <c r="F598" i="16"/>
  <c r="O597" i="16"/>
  <c r="N597" i="16"/>
  <c r="M597" i="16"/>
  <c r="I597" i="16"/>
  <c r="F597" i="16"/>
  <c r="L596" i="16"/>
  <c r="L604" i="16" s="1"/>
  <c r="K596" i="16"/>
  <c r="K604" i="16" s="1"/>
  <c r="H596" i="16"/>
  <c r="O596" i="16" s="1"/>
  <c r="G596" i="16"/>
  <c r="G604" i="16" s="1"/>
  <c r="N604" i="16" s="1"/>
  <c r="E596" i="16"/>
  <c r="E604" i="16" s="1"/>
  <c r="D596" i="16"/>
  <c r="D604" i="16" s="1"/>
  <c r="O595" i="16"/>
  <c r="N595" i="16"/>
  <c r="M595" i="16"/>
  <c r="I595" i="16"/>
  <c r="F595" i="16"/>
  <c r="O594" i="16"/>
  <c r="N594" i="16"/>
  <c r="M594" i="16"/>
  <c r="I594" i="16"/>
  <c r="F594" i="16"/>
  <c r="O593" i="16"/>
  <c r="N593" i="16"/>
  <c r="M593" i="16"/>
  <c r="I593" i="16"/>
  <c r="F593" i="16"/>
  <c r="O592" i="16"/>
  <c r="N592" i="16"/>
  <c r="M592" i="16"/>
  <c r="I592" i="16"/>
  <c r="F592" i="16"/>
  <c r="O591" i="16"/>
  <c r="N591" i="16"/>
  <c r="M591" i="16"/>
  <c r="I591" i="16"/>
  <c r="F591" i="16"/>
  <c r="O590" i="16"/>
  <c r="N590" i="16"/>
  <c r="M590" i="16"/>
  <c r="I590" i="16"/>
  <c r="F590" i="16"/>
  <c r="O589" i="16"/>
  <c r="N589" i="16"/>
  <c r="M589" i="16"/>
  <c r="I589" i="16"/>
  <c r="F589" i="16"/>
  <c r="O588" i="16"/>
  <c r="N588" i="16"/>
  <c r="M588" i="16"/>
  <c r="I588" i="16"/>
  <c r="F588" i="16"/>
  <c r="L587" i="16"/>
  <c r="K587" i="16"/>
  <c r="H587" i="16"/>
  <c r="G587" i="16"/>
  <c r="N587" i="16" s="1"/>
  <c r="E587" i="16"/>
  <c r="D587" i="16"/>
  <c r="O586" i="16"/>
  <c r="N586" i="16"/>
  <c r="M586" i="16"/>
  <c r="I586" i="16"/>
  <c r="F586" i="16"/>
  <c r="O585" i="16"/>
  <c r="N585" i="16"/>
  <c r="M585" i="16"/>
  <c r="I585" i="16"/>
  <c r="F585" i="16"/>
  <c r="O584" i="16"/>
  <c r="N584" i="16"/>
  <c r="M584" i="16"/>
  <c r="I584" i="16"/>
  <c r="F584" i="16"/>
  <c r="O583" i="16"/>
  <c r="N583" i="16"/>
  <c r="M583" i="16"/>
  <c r="I583" i="16"/>
  <c r="F583" i="16"/>
  <c r="O582" i="16"/>
  <c r="N582" i="16"/>
  <c r="M582" i="16"/>
  <c r="I582" i="16"/>
  <c r="F582" i="16"/>
  <c r="O581" i="16"/>
  <c r="N581" i="16"/>
  <c r="M581" i="16"/>
  <c r="I581" i="16"/>
  <c r="F581" i="16"/>
  <c r="O580" i="16"/>
  <c r="N580" i="16"/>
  <c r="M580" i="16"/>
  <c r="I580" i="16"/>
  <c r="F580" i="16"/>
  <c r="L579" i="16"/>
  <c r="K579" i="16"/>
  <c r="H579" i="16"/>
  <c r="G579" i="16"/>
  <c r="E579" i="16"/>
  <c r="D579" i="16"/>
  <c r="O578" i="16"/>
  <c r="N578" i="16"/>
  <c r="M578" i="16"/>
  <c r="I578" i="16"/>
  <c r="F578" i="16"/>
  <c r="O577" i="16"/>
  <c r="N577" i="16"/>
  <c r="M577" i="16"/>
  <c r="I577" i="16"/>
  <c r="F577" i="16"/>
  <c r="J577" i="16" s="1"/>
  <c r="O576" i="16"/>
  <c r="N576" i="16"/>
  <c r="M576" i="16"/>
  <c r="I576" i="16"/>
  <c r="F576" i="16"/>
  <c r="O575" i="16"/>
  <c r="N575" i="16"/>
  <c r="M575" i="16"/>
  <c r="I575" i="16"/>
  <c r="F575" i="16"/>
  <c r="O574" i="16"/>
  <c r="N574" i="16"/>
  <c r="M574" i="16"/>
  <c r="I574" i="16"/>
  <c r="F574" i="16"/>
  <c r="O573" i="16"/>
  <c r="N573" i="16"/>
  <c r="M573" i="16"/>
  <c r="I573" i="16"/>
  <c r="F573" i="16"/>
  <c r="O572" i="16"/>
  <c r="N572" i="16"/>
  <c r="M572" i="16"/>
  <c r="I572" i="16"/>
  <c r="F572" i="16"/>
  <c r="L571" i="16"/>
  <c r="K571" i="16"/>
  <c r="H571" i="16"/>
  <c r="G571" i="16"/>
  <c r="N571" i="16" s="1"/>
  <c r="E571" i="16"/>
  <c r="D571" i="16"/>
  <c r="O570" i="16"/>
  <c r="N570" i="16"/>
  <c r="M570" i="16"/>
  <c r="I570" i="16"/>
  <c r="F570" i="16"/>
  <c r="O569" i="16"/>
  <c r="N569" i="16"/>
  <c r="M569" i="16"/>
  <c r="I569" i="16"/>
  <c r="F569" i="16"/>
  <c r="O568" i="16"/>
  <c r="N568" i="16"/>
  <c r="M568" i="16"/>
  <c r="I568" i="16"/>
  <c r="F568" i="16"/>
  <c r="O567" i="16"/>
  <c r="N567" i="16"/>
  <c r="M567" i="16"/>
  <c r="I567" i="16"/>
  <c r="F567" i="16"/>
  <c r="O566" i="16"/>
  <c r="N566" i="16"/>
  <c r="M566" i="16"/>
  <c r="I566" i="16"/>
  <c r="F566" i="16"/>
  <c r="L565" i="16"/>
  <c r="K565" i="16"/>
  <c r="H565" i="16"/>
  <c r="O565" i="16" s="1"/>
  <c r="G565" i="16"/>
  <c r="E565" i="16"/>
  <c r="D565" i="16"/>
  <c r="O564" i="16"/>
  <c r="N564" i="16"/>
  <c r="M564" i="16"/>
  <c r="I564" i="16"/>
  <c r="F564" i="16"/>
  <c r="O563" i="16"/>
  <c r="N563" i="16"/>
  <c r="M563" i="16"/>
  <c r="I563" i="16"/>
  <c r="F563" i="16"/>
  <c r="O562" i="16"/>
  <c r="N562" i="16"/>
  <c r="M562" i="16"/>
  <c r="I562" i="16"/>
  <c r="F562" i="16"/>
  <c r="O561" i="16"/>
  <c r="N561" i="16"/>
  <c r="M561" i="16"/>
  <c r="I561" i="16"/>
  <c r="F561" i="16"/>
  <c r="O560" i="16"/>
  <c r="N560" i="16"/>
  <c r="M560" i="16"/>
  <c r="I560" i="16"/>
  <c r="F560" i="16"/>
  <c r="O559" i="16"/>
  <c r="N559" i="16"/>
  <c r="M559" i="16"/>
  <c r="I559" i="16"/>
  <c r="F559" i="16"/>
  <c r="O558" i="16"/>
  <c r="N558" i="16"/>
  <c r="M558" i="16"/>
  <c r="I558" i="16"/>
  <c r="F558" i="16"/>
  <c r="O557" i="16"/>
  <c r="N557" i="16"/>
  <c r="M557" i="16"/>
  <c r="I557" i="16"/>
  <c r="F557" i="16"/>
  <c r="O556" i="16"/>
  <c r="N556" i="16"/>
  <c r="M556" i="16"/>
  <c r="I556" i="16"/>
  <c r="F556" i="16"/>
  <c r="O555" i="16"/>
  <c r="N555" i="16"/>
  <c r="M555" i="16"/>
  <c r="I555" i="16"/>
  <c r="F555" i="16"/>
  <c r="L554" i="16"/>
  <c r="K554" i="16"/>
  <c r="H554" i="16"/>
  <c r="G554" i="16"/>
  <c r="E554" i="16"/>
  <c r="D554" i="16"/>
  <c r="O553" i="16"/>
  <c r="N553" i="16"/>
  <c r="M553" i="16"/>
  <c r="I553" i="16"/>
  <c r="F553" i="16"/>
  <c r="O552" i="16"/>
  <c r="N552" i="16"/>
  <c r="M552" i="16"/>
  <c r="I552" i="16"/>
  <c r="F552" i="16"/>
  <c r="O551" i="16"/>
  <c r="N551" i="16"/>
  <c r="M551" i="16"/>
  <c r="I551" i="16"/>
  <c r="F551" i="16"/>
  <c r="O550" i="16"/>
  <c r="N550" i="16"/>
  <c r="M550" i="16"/>
  <c r="I550" i="16"/>
  <c r="F550" i="16"/>
  <c r="L545" i="16"/>
  <c r="K545" i="16"/>
  <c r="H545" i="16"/>
  <c r="O545" i="16" s="1"/>
  <c r="G545" i="16"/>
  <c r="E545" i="16"/>
  <c r="D545" i="16"/>
  <c r="O544" i="16"/>
  <c r="N544" i="16"/>
  <c r="M544" i="16"/>
  <c r="I544" i="16"/>
  <c r="F544" i="16"/>
  <c r="O543" i="16"/>
  <c r="N543" i="16"/>
  <c r="M543" i="16"/>
  <c r="I543" i="16"/>
  <c r="F543" i="16"/>
  <c r="O542" i="16"/>
  <c r="N542" i="16"/>
  <c r="M542" i="16"/>
  <c r="I542" i="16"/>
  <c r="F542" i="16"/>
  <c r="O541" i="16"/>
  <c r="N541" i="16"/>
  <c r="M541" i="16"/>
  <c r="I541" i="16"/>
  <c r="F541" i="16"/>
  <c r="J541" i="16" s="1"/>
  <c r="O540" i="16"/>
  <c r="N540" i="16"/>
  <c r="M540" i="16"/>
  <c r="I540" i="16"/>
  <c r="F540" i="16"/>
  <c r="O539" i="16"/>
  <c r="N539" i="16"/>
  <c r="M539" i="16"/>
  <c r="I539" i="16"/>
  <c r="F539" i="16"/>
  <c r="O538" i="16"/>
  <c r="N538" i="16"/>
  <c r="M538" i="16"/>
  <c r="I538" i="16"/>
  <c r="F538" i="16"/>
  <c r="O537" i="16"/>
  <c r="N537" i="16"/>
  <c r="M537" i="16"/>
  <c r="I537" i="16"/>
  <c r="F537" i="16"/>
  <c r="O536" i="16"/>
  <c r="N536" i="16"/>
  <c r="M536" i="16"/>
  <c r="I536" i="16"/>
  <c r="F536" i="16"/>
  <c r="O535" i="16"/>
  <c r="N535" i="16"/>
  <c r="M535" i="16"/>
  <c r="I535" i="16"/>
  <c r="F535" i="16"/>
  <c r="L533" i="16"/>
  <c r="K533" i="16"/>
  <c r="H533" i="16"/>
  <c r="O533" i="16" s="1"/>
  <c r="G533" i="16"/>
  <c r="N533" i="16" s="1"/>
  <c r="E533" i="16"/>
  <c r="D533" i="16"/>
  <c r="O532" i="16"/>
  <c r="N532" i="16"/>
  <c r="M532" i="16"/>
  <c r="I532" i="16"/>
  <c r="F532" i="16"/>
  <c r="O531" i="16"/>
  <c r="N531" i="16"/>
  <c r="M531" i="16"/>
  <c r="I531" i="16"/>
  <c r="F531" i="16"/>
  <c r="O530" i="16"/>
  <c r="N530" i="16"/>
  <c r="M530" i="16"/>
  <c r="I530" i="16"/>
  <c r="F530" i="16"/>
  <c r="L529" i="16"/>
  <c r="K529" i="16"/>
  <c r="H529" i="16"/>
  <c r="O529" i="16" s="1"/>
  <c r="G529" i="16"/>
  <c r="G534" i="16" s="1"/>
  <c r="E529" i="16"/>
  <c r="E534" i="16" s="1"/>
  <c r="D529" i="16"/>
  <c r="O528" i="16"/>
  <c r="N528" i="16"/>
  <c r="M528" i="16"/>
  <c r="I528" i="16"/>
  <c r="F528" i="16"/>
  <c r="O527" i="16"/>
  <c r="N527" i="16"/>
  <c r="M527" i="16"/>
  <c r="I527" i="16"/>
  <c r="F527" i="16"/>
  <c r="O526" i="16"/>
  <c r="N526" i="16"/>
  <c r="M526" i="16"/>
  <c r="I526" i="16"/>
  <c r="F526" i="16"/>
  <c r="O525" i="16"/>
  <c r="N525" i="16"/>
  <c r="M525" i="16"/>
  <c r="I525" i="16"/>
  <c r="F525" i="16"/>
  <c r="O524" i="16"/>
  <c r="N524" i="16"/>
  <c r="M524" i="16"/>
  <c r="I524" i="16"/>
  <c r="F524" i="16"/>
  <c r="L523" i="16"/>
  <c r="K523" i="16"/>
  <c r="H523" i="16"/>
  <c r="O523" i="16" s="1"/>
  <c r="G523" i="16"/>
  <c r="N523" i="16" s="1"/>
  <c r="E523" i="16"/>
  <c r="D523" i="16"/>
  <c r="O522" i="16"/>
  <c r="N522" i="16"/>
  <c r="M522" i="16"/>
  <c r="I522" i="16"/>
  <c r="F522" i="16"/>
  <c r="O521" i="16"/>
  <c r="N521" i="16"/>
  <c r="M521" i="16"/>
  <c r="I521" i="16"/>
  <c r="F521" i="16"/>
  <c r="O520" i="16"/>
  <c r="N520" i="16"/>
  <c r="M520" i="16"/>
  <c r="I520" i="16"/>
  <c r="F520" i="16"/>
  <c r="O519" i="16"/>
  <c r="N519" i="16"/>
  <c r="M519" i="16"/>
  <c r="I519" i="16"/>
  <c r="F519" i="16"/>
  <c r="J519" i="16" s="1"/>
  <c r="O518" i="16"/>
  <c r="N518" i="16"/>
  <c r="M518" i="16"/>
  <c r="I518" i="16"/>
  <c r="F518" i="16"/>
  <c r="O517" i="16"/>
  <c r="N517" i="16"/>
  <c r="M517" i="16"/>
  <c r="I517" i="16"/>
  <c r="F517" i="16"/>
  <c r="O516" i="16"/>
  <c r="N516" i="16"/>
  <c r="M516" i="16"/>
  <c r="I516" i="16"/>
  <c r="F516" i="16"/>
  <c r="O515" i="16"/>
  <c r="N515" i="16"/>
  <c r="M515" i="16"/>
  <c r="I515" i="16"/>
  <c r="F515" i="16"/>
  <c r="J515" i="16" s="1"/>
  <c r="O514" i="16"/>
  <c r="N514" i="16"/>
  <c r="M514" i="16"/>
  <c r="I514" i="16"/>
  <c r="I523" i="16" s="1"/>
  <c r="F514" i="16"/>
  <c r="O512" i="16"/>
  <c r="N512" i="16"/>
  <c r="M512" i="16"/>
  <c r="I512" i="16"/>
  <c r="F512" i="16"/>
  <c r="O511" i="16"/>
  <c r="N511" i="16"/>
  <c r="M511" i="16"/>
  <c r="I511" i="16"/>
  <c r="F511" i="16"/>
  <c r="O510" i="16"/>
  <c r="N510" i="16"/>
  <c r="M510" i="16"/>
  <c r="I510" i="16"/>
  <c r="F510" i="16"/>
  <c r="J510" i="16" s="1"/>
  <c r="O509" i="16"/>
  <c r="N509" i="16"/>
  <c r="M509" i="16"/>
  <c r="I509" i="16"/>
  <c r="F509" i="16"/>
  <c r="O508" i="16"/>
  <c r="N508" i="16"/>
  <c r="M508" i="16"/>
  <c r="I508" i="16"/>
  <c r="F508" i="16"/>
  <c r="O507" i="16"/>
  <c r="N507" i="16"/>
  <c r="M507" i="16"/>
  <c r="I507" i="16"/>
  <c r="F507" i="16"/>
  <c r="O506" i="16"/>
  <c r="N506" i="16"/>
  <c r="M506" i="16"/>
  <c r="I506" i="16"/>
  <c r="F506" i="16"/>
  <c r="J506" i="16" s="1"/>
  <c r="L505" i="16"/>
  <c r="L513" i="16" s="1"/>
  <c r="K505" i="16"/>
  <c r="K513" i="16" s="1"/>
  <c r="H505" i="16"/>
  <c r="O505" i="16" s="1"/>
  <c r="G505" i="16"/>
  <c r="G513" i="16" s="1"/>
  <c r="N513" i="16" s="1"/>
  <c r="E505" i="16"/>
  <c r="E513" i="16" s="1"/>
  <c r="D505" i="16"/>
  <c r="D513" i="16" s="1"/>
  <c r="O504" i="16"/>
  <c r="N504" i="16"/>
  <c r="M504" i="16"/>
  <c r="I504" i="16"/>
  <c r="F504" i="16"/>
  <c r="O503" i="16"/>
  <c r="N503" i="16"/>
  <c r="M503" i="16"/>
  <c r="I503" i="16"/>
  <c r="F503" i="16"/>
  <c r="O502" i="16"/>
  <c r="N502" i="16"/>
  <c r="M502" i="16"/>
  <c r="I502" i="16"/>
  <c r="F502" i="16"/>
  <c r="O501" i="16"/>
  <c r="N501" i="16"/>
  <c r="M501" i="16"/>
  <c r="I501" i="16"/>
  <c r="F501" i="16"/>
  <c r="O500" i="16"/>
  <c r="N500" i="16"/>
  <c r="M500" i="16"/>
  <c r="I500" i="16"/>
  <c r="F500" i="16"/>
  <c r="O499" i="16"/>
  <c r="N499" i="16"/>
  <c r="M499" i="16"/>
  <c r="I499" i="16"/>
  <c r="F499" i="16"/>
  <c r="O498" i="16"/>
  <c r="N498" i="16"/>
  <c r="M498" i="16"/>
  <c r="I498" i="16"/>
  <c r="F498" i="16"/>
  <c r="O497" i="16"/>
  <c r="N497" i="16"/>
  <c r="M497" i="16"/>
  <c r="I497" i="16"/>
  <c r="F497" i="16"/>
  <c r="L496" i="16"/>
  <c r="K496" i="16"/>
  <c r="H496" i="16"/>
  <c r="G496" i="16"/>
  <c r="N496" i="16" s="1"/>
  <c r="E496" i="16"/>
  <c r="D496" i="16"/>
  <c r="O495" i="16"/>
  <c r="N495" i="16"/>
  <c r="M495" i="16"/>
  <c r="I495" i="16"/>
  <c r="F495" i="16"/>
  <c r="O494" i="16"/>
  <c r="N494" i="16"/>
  <c r="M494" i="16"/>
  <c r="I494" i="16"/>
  <c r="F494" i="16"/>
  <c r="O493" i="16"/>
  <c r="N493" i="16"/>
  <c r="M493" i="16"/>
  <c r="I493" i="16"/>
  <c r="F493" i="16"/>
  <c r="O492" i="16"/>
  <c r="N492" i="16"/>
  <c r="M492" i="16"/>
  <c r="I492" i="16"/>
  <c r="F492" i="16"/>
  <c r="O491" i="16"/>
  <c r="N491" i="16"/>
  <c r="M491" i="16"/>
  <c r="I491" i="16"/>
  <c r="F491" i="16"/>
  <c r="O490" i="16"/>
  <c r="N490" i="16"/>
  <c r="M490" i="16"/>
  <c r="I490" i="16"/>
  <c r="F490" i="16"/>
  <c r="O489" i="16"/>
  <c r="N489" i="16"/>
  <c r="M489" i="16"/>
  <c r="I489" i="16"/>
  <c r="F489" i="16"/>
  <c r="L488" i="16"/>
  <c r="K488" i="16"/>
  <c r="H488" i="16"/>
  <c r="G488" i="16"/>
  <c r="E488" i="16"/>
  <c r="D488" i="16"/>
  <c r="O487" i="16"/>
  <c r="N487" i="16"/>
  <c r="M487" i="16"/>
  <c r="I487" i="16"/>
  <c r="F487" i="16"/>
  <c r="O486" i="16"/>
  <c r="N486" i="16"/>
  <c r="M486" i="16"/>
  <c r="I486" i="16"/>
  <c r="F486" i="16"/>
  <c r="J486" i="16" s="1"/>
  <c r="O485" i="16"/>
  <c r="N485" i="16"/>
  <c r="M485" i="16"/>
  <c r="I485" i="16"/>
  <c r="F485" i="16"/>
  <c r="O484" i="16"/>
  <c r="N484" i="16"/>
  <c r="M484" i="16"/>
  <c r="I484" i="16"/>
  <c r="F484" i="16"/>
  <c r="O483" i="16"/>
  <c r="N483" i="16"/>
  <c r="M483" i="16"/>
  <c r="I483" i="16"/>
  <c r="F483" i="16"/>
  <c r="O482" i="16"/>
  <c r="N482" i="16"/>
  <c r="M482" i="16"/>
  <c r="I482" i="16"/>
  <c r="F482" i="16"/>
  <c r="O481" i="16"/>
  <c r="N481" i="16"/>
  <c r="M481" i="16"/>
  <c r="I481" i="16"/>
  <c r="F481" i="16"/>
  <c r="L480" i="16"/>
  <c r="K480" i="16"/>
  <c r="H480" i="16"/>
  <c r="G480" i="16"/>
  <c r="N480" i="16" s="1"/>
  <c r="E480" i="16"/>
  <c r="D480" i="16"/>
  <c r="O479" i="16"/>
  <c r="N479" i="16"/>
  <c r="M479" i="16"/>
  <c r="I479" i="16"/>
  <c r="F479" i="16"/>
  <c r="O478" i="16"/>
  <c r="N478" i="16"/>
  <c r="M478" i="16"/>
  <c r="I478" i="16"/>
  <c r="F478" i="16"/>
  <c r="O477" i="16"/>
  <c r="N477" i="16"/>
  <c r="M477" i="16"/>
  <c r="I477" i="16"/>
  <c r="F477" i="16"/>
  <c r="O476" i="16"/>
  <c r="N476" i="16"/>
  <c r="M476" i="16"/>
  <c r="I476" i="16"/>
  <c r="F476" i="16"/>
  <c r="O475" i="16"/>
  <c r="N475" i="16"/>
  <c r="M475" i="16"/>
  <c r="I475" i="16"/>
  <c r="F475" i="16"/>
  <c r="L474" i="16"/>
  <c r="K474" i="16"/>
  <c r="H474" i="16"/>
  <c r="O474" i="16" s="1"/>
  <c r="G474" i="16"/>
  <c r="E474" i="16"/>
  <c r="D474" i="16"/>
  <c r="O473" i="16"/>
  <c r="N473" i="16"/>
  <c r="M473" i="16"/>
  <c r="I473" i="16"/>
  <c r="F473" i="16"/>
  <c r="O472" i="16"/>
  <c r="N472" i="16"/>
  <c r="M472" i="16"/>
  <c r="I472" i="16"/>
  <c r="F472" i="16"/>
  <c r="O471" i="16"/>
  <c r="N471" i="16"/>
  <c r="M471" i="16"/>
  <c r="I471" i="16"/>
  <c r="F471" i="16"/>
  <c r="O470" i="16"/>
  <c r="N470" i="16"/>
  <c r="M470" i="16"/>
  <c r="I470" i="16"/>
  <c r="F470" i="16"/>
  <c r="O469" i="16"/>
  <c r="N469" i="16"/>
  <c r="M469" i="16"/>
  <c r="I469" i="16"/>
  <c r="F469" i="16"/>
  <c r="O468" i="16"/>
  <c r="N468" i="16"/>
  <c r="M468" i="16"/>
  <c r="I468" i="16"/>
  <c r="F468" i="16"/>
  <c r="O467" i="16"/>
  <c r="N467" i="16"/>
  <c r="M467" i="16"/>
  <c r="I467" i="16"/>
  <c r="F467" i="16"/>
  <c r="O466" i="16"/>
  <c r="N466" i="16"/>
  <c r="M466" i="16"/>
  <c r="I466" i="16"/>
  <c r="F466" i="16"/>
  <c r="O465" i="16"/>
  <c r="N465" i="16"/>
  <c r="M465" i="16"/>
  <c r="I465" i="16"/>
  <c r="F465" i="16"/>
  <c r="O464" i="16"/>
  <c r="N464" i="16"/>
  <c r="M464" i="16"/>
  <c r="I464" i="16"/>
  <c r="F464" i="16"/>
  <c r="L463" i="16"/>
  <c r="K463" i="16"/>
  <c r="H463" i="16"/>
  <c r="O463" i="16" s="1"/>
  <c r="G463" i="16"/>
  <c r="E463" i="16"/>
  <c r="D463" i="16"/>
  <c r="O462" i="16"/>
  <c r="N462" i="16"/>
  <c r="M462" i="16"/>
  <c r="I462" i="16"/>
  <c r="F462" i="16"/>
  <c r="O461" i="16"/>
  <c r="N461" i="16"/>
  <c r="M461" i="16"/>
  <c r="I461" i="16"/>
  <c r="F461" i="16"/>
  <c r="O460" i="16"/>
  <c r="N460" i="16"/>
  <c r="M460" i="16"/>
  <c r="I460" i="16"/>
  <c r="F460" i="16"/>
  <c r="O459" i="16"/>
  <c r="N459" i="16"/>
  <c r="M459" i="16"/>
  <c r="I459" i="16"/>
  <c r="F459" i="16"/>
  <c r="L454" i="16"/>
  <c r="K454" i="16"/>
  <c r="H454" i="16"/>
  <c r="O454" i="16" s="1"/>
  <c r="G454" i="16"/>
  <c r="E454" i="16"/>
  <c r="D454" i="16"/>
  <c r="O453" i="16"/>
  <c r="N453" i="16"/>
  <c r="M453" i="16"/>
  <c r="I453" i="16"/>
  <c r="F453" i="16"/>
  <c r="O452" i="16"/>
  <c r="N452" i="16"/>
  <c r="M452" i="16"/>
  <c r="I452" i="16"/>
  <c r="F452" i="16"/>
  <c r="O451" i="16"/>
  <c r="N451" i="16"/>
  <c r="M451" i="16"/>
  <c r="I451" i="16"/>
  <c r="F451" i="16"/>
  <c r="O450" i="16"/>
  <c r="N450" i="16"/>
  <c r="M450" i="16"/>
  <c r="I450" i="16"/>
  <c r="F450" i="16"/>
  <c r="O449" i="16"/>
  <c r="N449" i="16"/>
  <c r="M449" i="16"/>
  <c r="I449" i="16"/>
  <c r="F449" i="16"/>
  <c r="O448" i="16"/>
  <c r="N448" i="16"/>
  <c r="M448" i="16"/>
  <c r="I448" i="16"/>
  <c r="F448" i="16"/>
  <c r="O447" i="16"/>
  <c r="N447" i="16"/>
  <c r="M447" i="16"/>
  <c r="I447" i="16"/>
  <c r="F447" i="16"/>
  <c r="O446" i="16"/>
  <c r="N446" i="16"/>
  <c r="M446" i="16"/>
  <c r="I446" i="16"/>
  <c r="F446" i="16"/>
  <c r="O445" i="16"/>
  <c r="N445" i="16"/>
  <c r="M445" i="16"/>
  <c r="I445" i="16"/>
  <c r="F445" i="16"/>
  <c r="O444" i="16"/>
  <c r="N444" i="16"/>
  <c r="M444" i="16"/>
  <c r="I444" i="16"/>
  <c r="F444" i="16"/>
  <c r="L442" i="16"/>
  <c r="K442" i="16"/>
  <c r="H442" i="16"/>
  <c r="O442" i="16" s="1"/>
  <c r="G442" i="16"/>
  <c r="E442" i="16"/>
  <c r="D442" i="16"/>
  <c r="O441" i="16"/>
  <c r="N441" i="16"/>
  <c r="M441" i="16"/>
  <c r="I441" i="16"/>
  <c r="F441" i="16"/>
  <c r="O440" i="16"/>
  <c r="N440" i="16"/>
  <c r="M440" i="16"/>
  <c r="I440" i="16"/>
  <c r="F440" i="16"/>
  <c r="O439" i="16"/>
  <c r="N439" i="16"/>
  <c r="M439" i="16"/>
  <c r="I439" i="16"/>
  <c r="F439" i="16"/>
  <c r="L438" i="16"/>
  <c r="K438" i="16"/>
  <c r="H438" i="16"/>
  <c r="O438" i="16" s="1"/>
  <c r="G438" i="16"/>
  <c r="E438" i="16"/>
  <c r="D438" i="16"/>
  <c r="O437" i="16"/>
  <c r="N437" i="16"/>
  <c r="M437" i="16"/>
  <c r="I437" i="16"/>
  <c r="F437" i="16"/>
  <c r="O436" i="16"/>
  <c r="N436" i="16"/>
  <c r="M436" i="16"/>
  <c r="I436" i="16"/>
  <c r="F436" i="16"/>
  <c r="O435" i="16"/>
  <c r="N435" i="16"/>
  <c r="M435" i="16"/>
  <c r="I435" i="16"/>
  <c r="F435" i="16"/>
  <c r="O434" i="16"/>
  <c r="N434" i="16"/>
  <c r="M434" i="16"/>
  <c r="I434" i="16"/>
  <c r="F434" i="16"/>
  <c r="O433" i="16"/>
  <c r="N433" i="16"/>
  <c r="M433" i="16"/>
  <c r="I433" i="16"/>
  <c r="F433" i="16"/>
  <c r="L432" i="16"/>
  <c r="K432" i="16"/>
  <c r="H432" i="16"/>
  <c r="O432" i="16" s="1"/>
  <c r="G432" i="16"/>
  <c r="N432" i="16" s="1"/>
  <c r="E432" i="16"/>
  <c r="D432" i="16"/>
  <c r="O431" i="16"/>
  <c r="N431" i="16"/>
  <c r="M431" i="16"/>
  <c r="I431" i="16"/>
  <c r="F431" i="16"/>
  <c r="J431" i="16" s="1"/>
  <c r="O430" i="16"/>
  <c r="N430" i="16"/>
  <c r="M430" i="16"/>
  <c r="I430" i="16"/>
  <c r="F430" i="16"/>
  <c r="O429" i="16"/>
  <c r="N429" i="16"/>
  <c r="M429" i="16"/>
  <c r="I429" i="16"/>
  <c r="F429" i="16"/>
  <c r="O428" i="16"/>
  <c r="N428" i="16"/>
  <c r="M428" i="16"/>
  <c r="I428" i="16"/>
  <c r="F428" i="16"/>
  <c r="O427" i="16"/>
  <c r="N427" i="16"/>
  <c r="M427" i="16"/>
  <c r="I427" i="16"/>
  <c r="F427" i="16"/>
  <c r="J427" i="16" s="1"/>
  <c r="O426" i="16"/>
  <c r="N426" i="16"/>
  <c r="M426" i="16"/>
  <c r="I426" i="16"/>
  <c r="F426" i="16"/>
  <c r="O425" i="16"/>
  <c r="N425" i="16"/>
  <c r="M425" i="16"/>
  <c r="I425" i="16"/>
  <c r="F425" i="16"/>
  <c r="O424" i="16"/>
  <c r="N424" i="16"/>
  <c r="M424" i="16"/>
  <c r="I424" i="16"/>
  <c r="F424" i="16"/>
  <c r="O423" i="16"/>
  <c r="N423" i="16"/>
  <c r="M423" i="16"/>
  <c r="I423" i="16"/>
  <c r="F423" i="16"/>
  <c r="F432" i="16" s="1"/>
  <c r="O421" i="16"/>
  <c r="N421" i="16"/>
  <c r="M421" i="16"/>
  <c r="I421" i="16"/>
  <c r="F421" i="16"/>
  <c r="O420" i="16"/>
  <c r="N420" i="16"/>
  <c r="M420" i="16"/>
  <c r="I420" i="16"/>
  <c r="F420" i="16"/>
  <c r="O419" i="16"/>
  <c r="N419" i="16"/>
  <c r="M419" i="16"/>
  <c r="I419" i="16"/>
  <c r="F419" i="16"/>
  <c r="O418" i="16"/>
  <c r="N418" i="16"/>
  <c r="M418" i="16"/>
  <c r="I418" i="16"/>
  <c r="F418" i="16"/>
  <c r="J418" i="16" s="1"/>
  <c r="O417" i="16"/>
  <c r="N417" i="16"/>
  <c r="M417" i="16"/>
  <c r="I417" i="16"/>
  <c r="F417" i="16"/>
  <c r="O416" i="16"/>
  <c r="N416" i="16"/>
  <c r="M416" i="16"/>
  <c r="I416" i="16"/>
  <c r="F416" i="16"/>
  <c r="O415" i="16"/>
  <c r="N415" i="16"/>
  <c r="M415" i="16"/>
  <c r="I415" i="16"/>
  <c r="F415" i="16"/>
  <c r="L414" i="16"/>
  <c r="L422" i="16" s="1"/>
  <c r="K414" i="16"/>
  <c r="K422" i="16" s="1"/>
  <c r="H414" i="16"/>
  <c r="O414" i="16" s="1"/>
  <c r="G414" i="16"/>
  <c r="G422" i="16" s="1"/>
  <c r="E414" i="16"/>
  <c r="E422" i="16" s="1"/>
  <c r="D414" i="16"/>
  <c r="D422" i="16" s="1"/>
  <c r="O413" i="16"/>
  <c r="N413" i="16"/>
  <c r="M413" i="16"/>
  <c r="I413" i="16"/>
  <c r="F413" i="16"/>
  <c r="O412" i="16"/>
  <c r="N412" i="16"/>
  <c r="M412" i="16"/>
  <c r="I412" i="16"/>
  <c r="F412" i="16"/>
  <c r="J412" i="16" s="1"/>
  <c r="O411" i="16"/>
  <c r="N411" i="16"/>
  <c r="M411" i="16"/>
  <c r="I411" i="16"/>
  <c r="F411" i="16"/>
  <c r="O410" i="16"/>
  <c r="N410" i="16"/>
  <c r="M410" i="16"/>
  <c r="I410" i="16"/>
  <c r="F410" i="16"/>
  <c r="O409" i="16"/>
  <c r="N409" i="16"/>
  <c r="M409" i="16"/>
  <c r="I409" i="16"/>
  <c r="F409" i="16"/>
  <c r="O408" i="16"/>
  <c r="N408" i="16"/>
  <c r="M408" i="16"/>
  <c r="I408" i="16"/>
  <c r="F408" i="16"/>
  <c r="J408" i="16" s="1"/>
  <c r="O407" i="16"/>
  <c r="N407" i="16"/>
  <c r="M407" i="16"/>
  <c r="I407" i="16"/>
  <c r="F407" i="16"/>
  <c r="O406" i="16"/>
  <c r="N406" i="16"/>
  <c r="M406" i="16"/>
  <c r="I406" i="16"/>
  <c r="F406" i="16"/>
  <c r="L405" i="16"/>
  <c r="K405" i="16"/>
  <c r="H405" i="16"/>
  <c r="G405" i="16"/>
  <c r="E405" i="16"/>
  <c r="D405" i="16"/>
  <c r="O404" i="16"/>
  <c r="N404" i="16"/>
  <c r="M404" i="16"/>
  <c r="I404" i="16"/>
  <c r="F404" i="16"/>
  <c r="O403" i="16"/>
  <c r="N403" i="16"/>
  <c r="M403" i="16"/>
  <c r="I403" i="16"/>
  <c r="F403" i="16"/>
  <c r="O402" i="16"/>
  <c r="N402" i="16"/>
  <c r="M402" i="16"/>
  <c r="I402" i="16"/>
  <c r="F402" i="16"/>
  <c r="O401" i="16"/>
  <c r="N401" i="16"/>
  <c r="M401" i="16"/>
  <c r="I401" i="16"/>
  <c r="F401" i="16"/>
  <c r="J401" i="16" s="1"/>
  <c r="O400" i="16"/>
  <c r="N400" i="16"/>
  <c r="M400" i="16"/>
  <c r="I400" i="16"/>
  <c r="F400" i="16"/>
  <c r="O399" i="16"/>
  <c r="N399" i="16"/>
  <c r="M399" i="16"/>
  <c r="I399" i="16"/>
  <c r="F399" i="16"/>
  <c r="O398" i="16"/>
  <c r="N398" i="16"/>
  <c r="M398" i="16"/>
  <c r="I398" i="16"/>
  <c r="F398" i="16"/>
  <c r="L397" i="16"/>
  <c r="K397" i="16"/>
  <c r="H397" i="16"/>
  <c r="G397" i="16"/>
  <c r="E397" i="16"/>
  <c r="D397" i="16"/>
  <c r="O396" i="16"/>
  <c r="N396" i="16"/>
  <c r="M396" i="16"/>
  <c r="I396" i="16"/>
  <c r="F396" i="16"/>
  <c r="O395" i="16"/>
  <c r="N395" i="16"/>
  <c r="M395" i="16"/>
  <c r="I395" i="16"/>
  <c r="F395" i="16"/>
  <c r="O394" i="16"/>
  <c r="N394" i="16"/>
  <c r="M394" i="16"/>
  <c r="I394" i="16"/>
  <c r="F394" i="16"/>
  <c r="O393" i="16"/>
  <c r="N393" i="16"/>
  <c r="M393" i="16"/>
  <c r="I393" i="16"/>
  <c r="F393" i="16"/>
  <c r="O392" i="16"/>
  <c r="N392" i="16"/>
  <c r="M392" i="16"/>
  <c r="I392" i="16"/>
  <c r="F392" i="16"/>
  <c r="O391" i="16"/>
  <c r="N391" i="16"/>
  <c r="M391" i="16"/>
  <c r="I391" i="16"/>
  <c r="F391" i="16"/>
  <c r="O390" i="16"/>
  <c r="N390" i="16"/>
  <c r="M390" i="16"/>
  <c r="I390" i="16"/>
  <c r="F390" i="16"/>
  <c r="L389" i="16"/>
  <c r="K389" i="16"/>
  <c r="H389" i="16"/>
  <c r="G389" i="16"/>
  <c r="E389" i="16"/>
  <c r="D389" i="16"/>
  <c r="O388" i="16"/>
  <c r="N388" i="16"/>
  <c r="M388" i="16"/>
  <c r="I388" i="16"/>
  <c r="F388" i="16"/>
  <c r="O387" i="16"/>
  <c r="N387" i="16"/>
  <c r="M387" i="16"/>
  <c r="I387" i="16"/>
  <c r="F387" i="16"/>
  <c r="O386" i="16"/>
  <c r="N386" i="16"/>
  <c r="M386" i="16"/>
  <c r="I386" i="16"/>
  <c r="F386" i="16"/>
  <c r="O385" i="16"/>
  <c r="N385" i="16"/>
  <c r="M385" i="16"/>
  <c r="I385" i="16"/>
  <c r="F385" i="16"/>
  <c r="O384" i="16"/>
  <c r="N384" i="16"/>
  <c r="M384" i="16"/>
  <c r="I384" i="16"/>
  <c r="F384" i="16"/>
  <c r="L383" i="16"/>
  <c r="K383" i="16"/>
  <c r="H383" i="16"/>
  <c r="O383" i="16" s="1"/>
  <c r="G383" i="16"/>
  <c r="E383" i="16"/>
  <c r="D383" i="16"/>
  <c r="O382" i="16"/>
  <c r="N382" i="16"/>
  <c r="M382" i="16"/>
  <c r="I382" i="16"/>
  <c r="F382" i="16"/>
  <c r="O381" i="16"/>
  <c r="N381" i="16"/>
  <c r="M381" i="16"/>
  <c r="I381" i="16"/>
  <c r="F381" i="16"/>
  <c r="O380" i="16"/>
  <c r="N380" i="16"/>
  <c r="M380" i="16"/>
  <c r="I380" i="16"/>
  <c r="F380" i="16"/>
  <c r="O379" i="16"/>
  <c r="N379" i="16"/>
  <c r="M379" i="16"/>
  <c r="I379" i="16"/>
  <c r="F379" i="16"/>
  <c r="O378" i="16"/>
  <c r="N378" i="16"/>
  <c r="M378" i="16"/>
  <c r="I378" i="16"/>
  <c r="F378" i="16"/>
  <c r="O377" i="16"/>
  <c r="N377" i="16"/>
  <c r="M377" i="16"/>
  <c r="I377" i="16"/>
  <c r="F377" i="16"/>
  <c r="O376" i="16"/>
  <c r="N376" i="16"/>
  <c r="M376" i="16"/>
  <c r="I376" i="16"/>
  <c r="F376" i="16"/>
  <c r="O375" i="16"/>
  <c r="N375" i="16"/>
  <c r="M375" i="16"/>
  <c r="I375" i="16"/>
  <c r="F375" i="16"/>
  <c r="O374" i="16"/>
  <c r="N374" i="16"/>
  <c r="M374" i="16"/>
  <c r="I374" i="16"/>
  <c r="F374" i="16"/>
  <c r="O373" i="16"/>
  <c r="N373" i="16"/>
  <c r="M373" i="16"/>
  <c r="I373" i="16"/>
  <c r="F373" i="16"/>
  <c r="L372" i="16"/>
  <c r="K372" i="16"/>
  <c r="H372" i="16"/>
  <c r="G372" i="16"/>
  <c r="E372" i="16"/>
  <c r="D372" i="16"/>
  <c r="O371" i="16"/>
  <c r="N371" i="16"/>
  <c r="M371" i="16"/>
  <c r="I371" i="16"/>
  <c r="F371" i="16"/>
  <c r="O370" i="16"/>
  <c r="N370" i="16"/>
  <c r="M370" i="16"/>
  <c r="I370" i="16"/>
  <c r="F370" i="16"/>
  <c r="O369" i="16"/>
  <c r="N369" i="16"/>
  <c r="M369" i="16"/>
  <c r="I369" i="16"/>
  <c r="F369" i="16"/>
  <c r="O368" i="16"/>
  <c r="N368" i="16"/>
  <c r="M368" i="16"/>
  <c r="I368" i="16"/>
  <c r="F368" i="16"/>
  <c r="L363" i="16"/>
  <c r="K363" i="16"/>
  <c r="H363" i="16"/>
  <c r="O363" i="16" s="1"/>
  <c r="G363" i="16"/>
  <c r="E363" i="16"/>
  <c r="D363" i="16"/>
  <c r="O362" i="16"/>
  <c r="N362" i="16"/>
  <c r="M362" i="16"/>
  <c r="I362" i="16"/>
  <c r="F362" i="16"/>
  <c r="O361" i="16"/>
  <c r="N361" i="16"/>
  <c r="M361" i="16"/>
  <c r="I361" i="16"/>
  <c r="F361" i="16"/>
  <c r="O360" i="16"/>
  <c r="N360" i="16"/>
  <c r="M360" i="16"/>
  <c r="I360" i="16"/>
  <c r="F360" i="16"/>
  <c r="O359" i="16"/>
  <c r="N359" i="16"/>
  <c r="M359" i="16"/>
  <c r="I359" i="16"/>
  <c r="F359" i="16"/>
  <c r="O358" i="16"/>
  <c r="N358" i="16"/>
  <c r="M358" i="16"/>
  <c r="I358" i="16"/>
  <c r="F358" i="16"/>
  <c r="O357" i="16"/>
  <c r="N357" i="16"/>
  <c r="M357" i="16"/>
  <c r="I357" i="16"/>
  <c r="F357" i="16"/>
  <c r="O356" i="16"/>
  <c r="N356" i="16"/>
  <c r="M356" i="16"/>
  <c r="I356" i="16"/>
  <c r="F356" i="16"/>
  <c r="O355" i="16"/>
  <c r="N355" i="16"/>
  <c r="M355" i="16"/>
  <c r="I355" i="16"/>
  <c r="F355" i="16"/>
  <c r="O354" i="16"/>
  <c r="N354" i="16"/>
  <c r="M354" i="16"/>
  <c r="I354" i="16"/>
  <c r="F354" i="16"/>
  <c r="J354" i="16" s="1"/>
  <c r="O353" i="16"/>
  <c r="N353" i="16"/>
  <c r="M353" i="16"/>
  <c r="I353" i="16"/>
  <c r="F353" i="16"/>
  <c r="L351" i="16"/>
  <c r="K351" i="16"/>
  <c r="H351" i="16"/>
  <c r="O351" i="16" s="1"/>
  <c r="G351" i="16"/>
  <c r="E351" i="16"/>
  <c r="E352" i="16" s="1"/>
  <c r="D351" i="16"/>
  <c r="O350" i="16"/>
  <c r="N350" i="16"/>
  <c r="M350" i="16"/>
  <c r="I350" i="16"/>
  <c r="F350" i="16"/>
  <c r="J350" i="16" s="1"/>
  <c r="O349" i="16"/>
  <c r="N349" i="16"/>
  <c r="M349" i="16"/>
  <c r="I349" i="16"/>
  <c r="F349" i="16"/>
  <c r="O348" i="16"/>
  <c r="N348" i="16"/>
  <c r="M348" i="16"/>
  <c r="I348" i="16"/>
  <c r="F348" i="16"/>
  <c r="L347" i="16"/>
  <c r="K347" i="16"/>
  <c r="K352" i="16" s="1"/>
  <c r="H347" i="16"/>
  <c r="G347" i="16"/>
  <c r="E347" i="16"/>
  <c r="D347" i="16"/>
  <c r="D352" i="16" s="1"/>
  <c r="O346" i="16"/>
  <c r="N346" i="16"/>
  <c r="M346" i="16"/>
  <c r="I346" i="16"/>
  <c r="F346" i="16"/>
  <c r="O345" i="16"/>
  <c r="N345" i="16"/>
  <c r="M345" i="16"/>
  <c r="I345" i="16"/>
  <c r="F345" i="16"/>
  <c r="O344" i="16"/>
  <c r="N344" i="16"/>
  <c r="M344" i="16"/>
  <c r="I344" i="16"/>
  <c r="F344" i="16"/>
  <c r="O343" i="16"/>
  <c r="N343" i="16"/>
  <c r="M343" i="16"/>
  <c r="I343" i="16"/>
  <c r="F343" i="16"/>
  <c r="O342" i="16"/>
  <c r="N342" i="16"/>
  <c r="M342" i="16"/>
  <c r="I342" i="16"/>
  <c r="F342" i="16"/>
  <c r="L341" i="16"/>
  <c r="K341" i="16"/>
  <c r="H341" i="16"/>
  <c r="O341" i="16" s="1"/>
  <c r="G341" i="16"/>
  <c r="N341" i="16" s="1"/>
  <c r="E341" i="16"/>
  <c r="D341" i="16"/>
  <c r="O340" i="16"/>
  <c r="N340" i="16"/>
  <c r="M340" i="16"/>
  <c r="I340" i="16"/>
  <c r="F340" i="16"/>
  <c r="O339" i="16"/>
  <c r="N339" i="16"/>
  <c r="M339" i="16"/>
  <c r="I339" i="16"/>
  <c r="F339" i="16"/>
  <c r="J339" i="16" s="1"/>
  <c r="O338" i="16"/>
  <c r="N338" i="16"/>
  <c r="M338" i="16"/>
  <c r="I338" i="16"/>
  <c r="F338" i="16"/>
  <c r="O337" i="16"/>
  <c r="N337" i="16"/>
  <c r="M337" i="16"/>
  <c r="I337" i="16"/>
  <c r="F337" i="16"/>
  <c r="O336" i="16"/>
  <c r="N336" i="16"/>
  <c r="M336" i="16"/>
  <c r="I336" i="16"/>
  <c r="F336" i="16"/>
  <c r="O335" i="16"/>
  <c r="N335" i="16"/>
  <c r="M335" i="16"/>
  <c r="I335" i="16"/>
  <c r="F335" i="16"/>
  <c r="J335" i="16" s="1"/>
  <c r="O334" i="16"/>
  <c r="N334" i="16"/>
  <c r="M334" i="16"/>
  <c r="I334" i="16"/>
  <c r="F334" i="16"/>
  <c r="O333" i="16"/>
  <c r="N333" i="16"/>
  <c r="M333" i="16"/>
  <c r="I333" i="16"/>
  <c r="F333" i="16"/>
  <c r="O332" i="16"/>
  <c r="N332" i="16"/>
  <c r="M332" i="16"/>
  <c r="I332" i="16"/>
  <c r="F332" i="16"/>
  <c r="O330" i="16"/>
  <c r="N330" i="16"/>
  <c r="M330" i="16"/>
  <c r="I330" i="16"/>
  <c r="F330" i="16"/>
  <c r="J330" i="16" s="1"/>
  <c r="O329" i="16"/>
  <c r="N329" i="16"/>
  <c r="M329" i="16"/>
  <c r="I329" i="16"/>
  <c r="F329" i="16"/>
  <c r="O328" i="16"/>
  <c r="N328" i="16"/>
  <c r="M328" i="16"/>
  <c r="I328" i="16"/>
  <c r="F328" i="16"/>
  <c r="O327" i="16"/>
  <c r="N327" i="16"/>
  <c r="M327" i="16"/>
  <c r="I327" i="16"/>
  <c r="F327" i="16"/>
  <c r="O326" i="16"/>
  <c r="N326" i="16"/>
  <c r="M326" i="16"/>
  <c r="I326" i="16"/>
  <c r="F326" i="16"/>
  <c r="O325" i="16"/>
  <c r="N325" i="16"/>
  <c r="M325" i="16"/>
  <c r="I325" i="16"/>
  <c r="F325" i="16"/>
  <c r="O324" i="16"/>
  <c r="N324" i="16"/>
  <c r="M324" i="16"/>
  <c r="I324" i="16"/>
  <c r="F324" i="16"/>
  <c r="L323" i="16"/>
  <c r="L331" i="16" s="1"/>
  <c r="K323" i="16"/>
  <c r="K331" i="16" s="1"/>
  <c r="H323" i="16"/>
  <c r="H331" i="16" s="1"/>
  <c r="O331" i="16" s="1"/>
  <c r="G323" i="16"/>
  <c r="G331" i="16" s="1"/>
  <c r="E323" i="16"/>
  <c r="E331" i="16" s="1"/>
  <c r="D323" i="16"/>
  <c r="D331" i="16" s="1"/>
  <c r="O322" i="16"/>
  <c r="N322" i="16"/>
  <c r="M322" i="16"/>
  <c r="I322" i="16"/>
  <c r="F322" i="16"/>
  <c r="O321" i="16"/>
  <c r="N321" i="16"/>
  <c r="M321" i="16"/>
  <c r="I321" i="16"/>
  <c r="F321" i="16"/>
  <c r="O320" i="16"/>
  <c r="N320" i="16"/>
  <c r="M320" i="16"/>
  <c r="I320" i="16"/>
  <c r="F320" i="16"/>
  <c r="O319" i="16"/>
  <c r="N319" i="16"/>
  <c r="M319" i="16"/>
  <c r="I319" i="16"/>
  <c r="F319" i="16"/>
  <c r="O318" i="16"/>
  <c r="N318" i="16"/>
  <c r="M318" i="16"/>
  <c r="I318" i="16"/>
  <c r="F318" i="16"/>
  <c r="O317" i="16"/>
  <c r="N317" i="16"/>
  <c r="M317" i="16"/>
  <c r="I317" i="16"/>
  <c r="F317" i="16"/>
  <c r="O316" i="16"/>
  <c r="N316" i="16"/>
  <c r="M316" i="16"/>
  <c r="I316" i="16"/>
  <c r="F316" i="16"/>
  <c r="O315" i="16"/>
  <c r="N315" i="16"/>
  <c r="M315" i="16"/>
  <c r="I315" i="16"/>
  <c r="F315" i="16"/>
  <c r="L314" i="16"/>
  <c r="K314" i="16"/>
  <c r="H314" i="16"/>
  <c r="G314" i="16"/>
  <c r="N314" i="16" s="1"/>
  <c r="E314" i="16"/>
  <c r="D314" i="16"/>
  <c r="O313" i="16"/>
  <c r="N313" i="16"/>
  <c r="M313" i="16"/>
  <c r="I313" i="16"/>
  <c r="F313" i="16"/>
  <c r="O312" i="16"/>
  <c r="N312" i="16"/>
  <c r="M312" i="16"/>
  <c r="I312" i="16"/>
  <c r="F312" i="16"/>
  <c r="O311" i="16"/>
  <c r="N311" i="16"/>
  <c r="M311" i="16"/>
  <c r="I311" i="16"/>
  <c r="F311" i="16"/>
  <c r="O310" i="16"/>
  <c r="N310" i="16"/>
  <c r="M310" i="16"/>
  <c r="I310" i="16"/>
  <c r="F310" i="16"/>
  <c r="O309" i="16"/>
  <c r="N309" i="16"/>
  <c r="M309" i="16"/>
  <c r="I309" i="16"/>
  <c r="F309" i="16"/>
  <c r="O308" i="16"/>
  <c r="N308" i="16"/>
  <c r="M308" i="16"/>
  <c r="I308" i="16"/>
  <c r="F308" i="16"/>
  <c r="O307" i="16"/>
  <c r="N307" i="16"/>
  <c r="M307" i="16"/>
  <c r="I307" i="16"/>
  <c r="F307" i="16"/>
  <c r="L306" i="16"/>
  <c r="K306" i="16"/>
  <c r="H306" i="16"/>
  <c r="G306" i="16"/>
  <c r="N306" i="16" s="1"/>
  <c r="E306" i="16"/>
  <c r="D306" i="16"/>
  <c r="O305" i="16"/>
  <c r="N305" i="16"/>
  <c r="M305" i="16"/>
  <c r="I305" i="16"/>
  <c r="F305" i="16"/>
  <c r="O304" i="16"/>
  <c r="N304" i="16"/>
  <c r="M304" i="16"/>
  <c r="I304" i="16"/>
  <c r="F304" i="16"/>
  <c r="O303" i="16"/>
  <c r="N303" i="16"/>
  <c r="M303" i="16"/>
  <c r="I303" i="16"/>
  <c r="F303" i="16"/>
  <c r="O302" i="16"/>
  <c r="N302" i="16"/>
  <c r="M302" i="16"/>
  <c r="I302" i="16"/>
  <c r="F302" i="16"/>
  <c r="O301" i="16"/>
  <c r="N301" i="16"/>
  <c r="M301" i="16"/>
  <c r="I301" i="16"/>
  <c r="F301" i="16"/>
  <c r="O300" i="16"/>
  <c r="N300" i="16"/>
  <c r="M300" i="16"/>
  <c r="I300" i="16"/>
  <c r="F300" i="16"/>
  <c r="O299" i="16"/>
  <c r="N299" i="16"/>
  <c r="M299" i="16"/>
  <c r="I299" i="16"/>
  <c r="F299" i="16"/>
  <c r="L298" i="16"/>
  <c r="K298" i="16"/>
  <c r="H298" i="16"/>
  <c r="O298" i="16" s="1"/>
  <c r="G298" i="16"/>
  <c r="E298" i="16"/>
  <c r="D298" i="16"/>
  <c r="O297" i="16"/>
  <c r="N297" i="16"/>
  <c r="M297" i="16"/>
  <c r="I297" i="16"/>
  <c r="F297" i="16"/>
  <c r="O296" i="16"/>
  <c r="N296" i="16"/>
  <c r="M296" i="16"/>
  <c r="I296" i="16"/>
  <c r="F296" i="16"/>
  <c r="O295" i="16"/>
  <c r="N295" i="16"/>
  <c r="M295" i="16"/>
  <c r="I295" i="16"/>
  <c r="F295" i="16"/>
  <c r="O294" i="16"/>
  <c r="N294" i="16"/>
  <c r="M294" i="16"/>
  <c r="I294" i="16"/>
  <c r="F294" i="16"/>
  <c r="O293" i="16"/>
  <c r="N293" i="16"/>
  <c r="M293" i="16"/>
  <c r="I293" i="16"/>
  <c r="F293" i="16"/>
  <c r="L292" i="16"/>
  <c r="K292" i="16"/>
  <c r="H292" i="16"/>
  <c r="O292" i="16" s="1"/>
  <c r="G292" i="16"/>
  <c r="N292" i="16" s="1"/>
  <c r="E292" i="16"/>
  <c r="D292" i="16"/>
  <c r="O291" i="16"/>
  <c r="N291" i="16"/>
  <c r="M291" i="16"/>
  <c r="I291" i="16"/>
  <c r="F291" i="16"/>
  <c r="O290" i="16"/>
  <c r="N290" i="16"/>
  <c r="M290" i="16"/>
  <c r="I290" i="16"/>
  <c r="F290" i="16"/>
  <c r="O289" i="16"/>
  <c r="N289" i="16"/>
  <c r="M289" i="16"/>
  <c r="I289" i="16"/>
  <c r="F289" i="16"/>
  <c r="O288" i="16"/>
  <c r="N288" i="16"/>
  <c r="M288" i="16"/>
  <c r="I288" i="16"/>
  <c r="F288" i="16"/>
  <c r="O287" i="16"/>
  <c r="N287" i="16"/>
  <c r="M287" i="16"/>
  <c r="I287" i="16"/>
  <c r="F287" i="16"/>
  <c r="O286" i="16"/>
  <c r="N286" i="16"/>
  <c r="M286" i="16"/>
  <c r="I286" i="16"/>
  <c r="F286" i="16"/>
  <c r="O285" i="16"/>
  <c r="N285" i="16"/>
  <c r="M285" i="16"/>
  <c r="I285" i="16"/>
  <c r="F285" i="16"/>
  <c r="O284" i="16"/>
  <c r="N284" i="16"/>
  <c r="M284" i="16"/>
  <c r="I284" i="16"/>
  <c r="F284" i="16"/>
  <c r="O283" i="16"/>
  <c r="N283" i="16"/>
  <c r="M283" i="16"/>
  <c r="I283" i="16"/>
  <c r="F283" i="16"/>
  <c r="O282" i="16"/>
  <c r="N282" i="16"/>
  <c r="M282" i="16"/>
  <c r="I282" i="16"/>
  <c r="F282" i="16"/>
  <c r="L281" i="16"/>
  <c r="K281" i="16"/>
  <c r="H281" i="16"/>
  <c r="G281" i="16"/>
  <c r="E281" i="16"/>
  <c r="D281" i="16"/>
  <c r="O280" i="16"/>
  <c r="N280" i="16"/>
  <c r="M280" i="16"/>
  <c r="I280" i="16"/>
  <c r="F280" i="16"/>
  <c r="O279" i="16"/>
  <c r="N279" i="16"/>
  <c r="M279" i="16"/>
  <c r="I279" i="16"/>
  <c r="F279" i="16"/>
  <c r="O278" i="16"/>
  <c r="N278" i="16"/>
  <c r="M278" i="16"/>
  <c r="I278" i="16"/>
  <c r="F278" i="16"/>
  <c r="O277" i="16"/>
  <c r="N277" i="16"/>
  <c r="M277" i="16"/>
  <c r="I277" i="16"/>
  <c r="F277" i="16"/>
  <c r="L272" i="16"/>
  <c r="K272" i="16"/>
  <c r="H272" i="16"/>
  <c r="O272" i="16" s="1"/>
  <c r="G272" i="16"/>
  <c r="E272" i="16"/>
  <c r="D272" i="16"/>
  <c r="O271" i="16"/>
  <c r="N271" i="16"/>
  <c r="M271" i="16"/>
  <c r="I271" i="16"/>
  <c r="F271" i="16"/>
  <c r="O270" i="16"/>
  <c r="N270" i="16"/>
  <c r="M270" i="16"/>
  <c r="I270" i="16"/>
  <c r="F270" i="16"/>
  <c r="O269" i="16"/>
  <c r="N269" i="16"/>
  <c r="M269" i="16"/>
  <c r="I269" i="16"/>
  <c r="F269" i="16"/>
  <c r="O268" i="16"/>
  <c r="N268" i="16"/>
  <c r="M268" i="16"/>
  <c r="I268" i="16"/>
  <c r="F268" i="16"/>
  <c r="O267" i="16"/>
  <c r="N267" i="16"/>
  <c r="M267" i="16"/>
  <c r="I267" i="16"/>
  <c r="F267" i="16"/>
  <c r="O266" i="16"/>
  <c r="N266" i="16"/>
  <c r="M266" i="16"/>
  <c r="I266" i="16"/>
  <c r="F266" i="16"/>
  <c r="O265" i="16"/>
  <c r="N265" i="16"/>
  <c r="M265" i="16"/>
  <c r="I265" i="16"/>
  <c r="F265" i="16"/>
  <c r="O264" i="16"/>
  <c r="N264" i="16"/>
  <c r="M264" i="16"/>
  <c r="I264" i="16"/>
  <c r="F264" i="16"/>
  <c r="O263" i="16"/>
  <c r="N263" i="16"/>
  <c r="M263" i="16"/>
  <c r="I263" i="16"/>
  <c r="F263" i="16"/>
  <c r="O262" i="16"/>
  <c r="N262" i="16"/>
  <c r="M262" i="16"/>
  <c r="I262" i="16"/>
  <c r="F262" i="16"/>
  <c r="L260" i="16"/>
  <c r="K260" i="16"/>
  <c r="H260" i="16"/>
  <c r="O260" i="16" s="1"/>
  <c r="G260" i="16"/>
  <c r="N260" i="16" s="1"/>
  <c r="E260" i="16"/>
  <c r="D260" i="16"/>
  <c r="O259" i="16"/>
  <c r="N259" i="16"/>
  <c r="M259" i="16"/>
  <c r="I259" i="16"/>
  <c r="F259" i="16"/>
  <c r="O258" i="16"/>
  <c r="N258" i="16"/>
  <c r="M258" i="16"/>
  <c r="I258" i="16"/>
  <c r="F258" i="16"/>
  <c r="J258" i="16" s="1"/>
  <c r="O257" i="16"/>
  <c r="N257" i="16"/>
  <c r="M257" i="16"/>
  <c r="I257" i="16"/>
  <c r="F257" i="16"/>
  <c r="L256" i="16"/>
  <c r="K256" i="16"/>
  <c r="H256" i="16"/>
  <c r="G256" i="16"/>
  <c r="E256" i="16"/>
  <c r="D256" i="16"/>
  <c r="O255" i="16"/>
  <c r="N255" i="16"/>
  <c r="M255" i="16"/>
  <c r="I255" i="16"/>
  <c r="F255" i="16"/>
  <c r="J255" i="16" s="1"/>
  <c r="O254" i="16"/>
  <c r="N254" i="16"/>
  <c r="M254" i="16"/>
  <c r="I254" i="16"/>
  <c r="F254" i="16"/>
  <c r="O253" i="16"/>
  <c r="N253" i="16"/>
  <c r="M253" i="16"/>
  <c r="I253" i="16"/>
  <c r="F253" i="16"/>
  <c r="O252" i="16"/>
  <c r="N252" i="16"/>
  <c r="M252" i="16"/>
  <c r="I252" i="16"/>
  <c r="F252" i="16"/>
  <c r="O251" i="16"/>
  <c r="N251" i="16"/>
  <c r="M251" i="16"/>
  <c r="I251" i="16"/>
  <c r="F251" i="16"/>
  <c r="L250" i="16"/>
  <c r="K250" i="16"/>
  <c r="H250" i="16"/>
  <c r="O250" i="16" s="1"/>
  <c r="G250" i="16"/>
  <c r="N250" i="16" s="1"/>
  <c r="E250" i="16"/>
  <c r="D250" i="16"/>
  <c r="O249" i="16"/>
  <c r="N249" i="16"/>
  <c r="M249" i="16"/>
  <c r="I249" i="16"/>
  <c r="F249" i="16"/>
  <c r="O248" i="16"/>
  <c r="N248" i="16"/>
  <c r="M248" i="16"/>
  <c r="I248" i="16"/>
  <c r="F248" i="16"/>
  <c r="O247" i="16"/>
  <c r="N247" i="16"/>
  <c r="M247" i="16"/>
  <c r="I247" i="16"/>
  <c r="F247" i="16"/>
  <c r="J247" i="16" s="1"/>
  <c r="O246" i="16"/>
  <c r="N246" i="16"/>
  <c r="M246" i="16"/>
  <c r="I246" i="16"/>
  <c r="F246" i="16"/>
  <c r="O245" i="16"/>
  <c r="N245" i="16"/>
  <c r="M245" i="16"/>
  <c r="I245" i="16"/>
  <c r="F245" i="16"/>
  <c r="O244" i="16"/>
  <c r="N244" i="16"/>
  <c r="M244" i="16"/>
  <c r="I244" i="16"/>
  <c r="F244" i="16"/>
  <c r="O243" i="16"/>
  <c r="N243" i="16"/>
  <c r="M243" i="16"/>
  <c r="I243" i="16"/>
  <c r="F243" i="16"/>
  <c r="J243" i="16" s="1"/>
  <c r="O242" i="16"/>
  <c r="N242" i="16"/>
  <c r="M242" i="16"/>
  <c r="I242" i="16"/>
  <c r="F242" i="16"/>
  <c r="O241" i="16"/>
  <c r="N241" i="16"/>
  <c r="M241" i="16"/>
  <c r="M250" i="16" s="1"/>
  <c r="I241" i="16"/>
  <c r="F241" i="16"/>
  <c r="O239" i="16"/>
  <c r="N239" i="16"/>
  <c r="M239" i="16"/>
  <c r="I239" i="16"/>
  <c r="F239" i="16"/>
  <c r="O238" i="16"/>
  <c r="N238" i="16"/>
  <c r="M238" i="16"/>
  <c r="I238" i="16"/>
  <c r="F238" i="16"/>
  <c r="J238" i="16" s="1"/>
  <c r="O237" i="16"/>
  <c r="N237" i="16"/>
  <c r="M237" i="16"/>
  <c r="I237" i="16"/>
  <c r="F237" i="16"/>
  <c r="O236" i="16"/>
  <c r="N236" i="16"/>
  <c r="M236" i="16"/>
  <c r="I236" i="16"/>
  <c r="F236" i="16"/>
  <c r="O235" i="16"/>
  <c r="N235" i="16"/>
  <c r="M235" i="16"/>
  <c r="I235" i="16"/>
  <c r="F235" i="16"/>
  <c r="O234" i="16"/>
  <c r="N234" i="16"/>
  <c r="M234" i="16"/>
  <c r="I234" i="16"/>
  <c r="F234" i="16"/>
  <c r="J234" i="16" s="1"/>
  <c r="O233" i="16"/>
  <c r="N233" i="16"/>
  <c r="M233" i="16"/>
  <c r="I233" i="16"/>
  <c r="F233" i="16"/>
  <c r="L232" i="16"/>
  <c r="L240" i="16" s="1"/>
  <c r="K232" i="16"/>
  <c r="K240" i="16" s="1"/>
  <c r="H232" i="16"/>
  <c r="H240" i="16" s="1"/>
  <c r="O240" i="16" s="1"/>
  <c r="G232" i="16"/>
  <c r="G240" i="16" s="1"/>
  <c r="N240" i="16" s="1"/>
  <c r="E232" i="16"/>
  <c r="E240" i="16" s="1"/>
  <c r="D232" i="16"/>
  <c r="D240" i="16" s="1"/>
  <c r="O231" i="16"/>
  <c r="N231" i="16"/>
  <c r="M231" i="16"/>
  <c r="I231" i="16"/>
  <c r="F231" i="16"/>
  <c r="O230" i="16"/>
  <c r="N230" i="16"/>
  <c r="M230" i="16"/>
  <c r="I230" i="16"/>
  <c r="F230" i="16"/>
  <c r="O229" i="16"/>
  <c r="N229" i="16"/>
  <c r="M229" i="16"/>
  <c r="I229" i="16"/>
  <c r="F229" i="16"/>
  <c r="O228" i="16"/>
  <c r="N228" i="16"/>
  <c r="M228" i="16"/>
  <c r="I228" i="16"/>
  <c r="F228" i="16"/>
  <c r="J228" i="16" s="1"/>
  <c r="O227" i="16"/>
  <c r="N227" i="16"/>
  <c r="M227" i="16"/>
  <c r="I227" i="16"/>
  <c r="F227" i="16"/>
  <c r="O226" i="16"/>
  <c r="N226" i="16"/>
  <c r="M226" i="16"/>
  <c r="I226" i="16"/>
  <c r="F226" i="16"/>
  <c r="O225" i="16"/>
  <c r="N225" i="16"/>
  <c r="M225" i="16"/>
  <c r="I225" i="16"/>
  <c r="F225" i="16"/>
  <c r="O224" i="16"/>
  <c r="N224" i="16"/>
  <c r="M224" i="16"/>
  <c r="I224" i="16"/>
  <c r="F224" i="16"/>
  <c r="J224" i="16" s="1"/>
  <c r="L223" i="16"/>
  <c r="K223" i="16"/>
  <c r="H223" i="16"/>
  <c r="O223" i="16" s="1"/>
  <c r="G223" i="16"/>
  <c r="N223" i="16" s="1"/>
  <c r="E223" i="16"/>
  <c r="D223" i="16"/>
  <c r="O222" i="16"/>
  <c r="N222" i="16"/>
  <c r="M222" i="16"/>
  <c r="I222" i="16"/>
  <c r="F222" i="16"/>
  <c r="O221" i="16"/>
  <c r="N221" i="16"/>
  <c r="M221" i="16"/>
  <c r="I221" i="16"/>
  <c r="F221" i="16"/>
  <c r="O220" i="16"/>
  <c r="N220" i="16"/>
  <c r="M220" i="16"/>
  <c r="I220" i="16"/>
  <c r="F220" i="16"/>
  <c r="J220" i="16" s="1"/>
  <c r="O219" i="16"/>
  <c r="N219" i="16"/>
  <c r="M219" i="16"/>
  <c r="I219" i="16"/>
  <c r="F219" i="16"/>
  <c r="O218" i="16"/>
  <c r="N218" i="16"/>
  <c r="M218" i="16"/>
  <c r="I218" i="16"/>
  <c r="F218" i="16"/>
  <c r="O217" i="16"/>
  <c r="N217" i="16"/>
  <c r="M217" i="16"/>
  <c r="I217" i="16"/>
  <c r="F217" i="16"/>
  <c r="O216" i="16"/>
  <c r="N216" i="16"/>
  <c r="M216" i="16"/>
  <c r="I216" i="16"/>
  <c r="F216" i="16"/>
  <c r="L215" i="16"/>
  <c r="K215" i="16"/>
  <c r="H215" i="16"/>
  <c r="G215" i="16"/>
  <c r="E215" i="16"/>
  <c r="D215" i="16"/>
  <c r="O214" i="16"/>
  <c r="N214" i="16"/>
  <c r="M214" i="16"/>
  <c r="I214" i="16"/>
  <c r="F214" i="16"/>
  <c r="O213" i="16"/>
  <c r="N213" i="16"/>
  <c r="M213" i="16"/>
  <c r="I213" i="16"/>
  <c r="F213" i="16"/>
  <c r="O212" i="16"/>
  <c r="N212" i="16"/>
  <c r="M212" i="16"/>
  <c r="I212" i="16"/>
  <c r="F212" i="16"/>
  <c r="O211" i="16"/>
  <c r="N211" i="16"/>
  <c r="M211" i="16"/>
  <c r="I211" i="16"/>
  <c r="F211" i="16"/>
  <c r="O210" i="16"/>
  <c r="N210" i="16"/>
  <c r="M210" i="16"/>
  <c r="I210" i="16"/>
  <c r="F210" i="16"/>
  <c r="O209" i="16"/>
  <c r="N209" i="16"/>
  <c r="M209" i="16"/>
  <c r="I209" i="16"/>
  <c r="F209" i="16"/>
  <c r="O208" i="16"/>
  <c r="N208" i="16"/>
  <c r="M208" i="16"/>
  <c r="I208" i="16"/>
  <c r="F208" i="16"/>
  <c r="L207" i="16"/>
  <c r="K207" i="16"/>
  <c r="H207" i="16"/>
  <c r="G207" i="16"/>
  <c r="N207" i="16" s="1"/>
  <c r="E207" i="16"/>
  <c r="D207" i="16"/>
  <c r="O206" i="16"/>
  <c r="N206" i="16"/>
  <c r="M206" i="16"/>
  <c r="I206" i="16"/>
  <c r="F206" i="16"/>
  <c r="O205" i="16"/>
  <c r="N205" i="16"/>
  <c r="M205" i="16"/>
  <c r="I205" i="16"/>
  <c r="F205" i="16"/>
  <c r="O204" i="16"/>
  <c r="N204" i="16"/>
  <c r="M204" i="16"/>
  <c r="I204" i="16"/>
  <c r="F204" i="16"/>
  <c r="O203" i="16"/>
  <c r="N203" i="16"/>
  <c r="M203" i="16"/>
  <c r="I203" i="16"/>
  <c r="F203" i="16"/>
  <c r="O202" i="16"/>
  <c r="N202" i="16"/>
  <c r="M202" i="16"/>
  <c r="I202" i="16"/>
  <c r="F202" i="16"/>
  <c r="L201" i="16"/>
  <c r="K201" i="16"/>
  <c r="H201" i="16"/>
  <c r="O201" i="16" s="1"/>
  <c r="G201" i="16"/>
  <c r="E201" i="16"/>
  <c r="D201" i="16"/>
  <c r="O200" i="16"/>
  <c r="N200" i="16"/>
  <c r="M200" i="16"/>
  <c r="I200" i="16"/>
  <c r="F200" i="16"/>
  <c r="O199" i="16"/>
  <c r="N199" i="16"/>
  <c r="M199" i="16"/>
  <c r="I199" i="16"/>
  <c r="F199" i="16"/>
  <c r="O198" i="16"/>
  <c r="N198" i="16"/>
  <c r="M198" i="16"/>
  <c r="I198" i="16"/>
  <c r="F198" i="16"/>
  <c r="O197" i="16"/>
  <c r="N197" i="16"/>
  <c r="M197" i="16"/>
  <c r="I197" i="16"/>
  <c r="F197" i="16"/>
  <c r="O196" i="16"/>
  <c r="N196" i="16"/>
  <c r="M196" i="16"/>
  <c r="I196" i="16"/>
  <c r="F196" i="16"/>
  <c r="O195" i="16"/>
  <c r="N195" i="16"/>
  <c r="M195" i="16"/>
  <c r="I195" i="16"/>
  <c r="F195" i="16"/>
  <c r="O194" i="16"/>
  <c r="N194" i="16"/>
  <c r="M194" i="16"/>
  <c r="I194" i="16"/>
  <c r="F194" i="16"/>
  <c r="O193" i="16"/>
  <c r="N193" i="16"/>
  <c r="M193" i="16"/>
  <c r="I193" i="16"/>
  <c r="F193" i="16"/>
  <c r="O192" i="16"/>
  <c r="N192" i="16"/>
  <c r="M192" i="16"/>
  <c r="I192" i="16"/>
  <c r="F192" i="16"/>
  <c r="O191" i="16"/>
  <c r="N191" i="16"/>
  <c r="M191" i="16"/>
  <c r="I191" i="16"/>
  <c r="F191" i="16"/>
  <c r="L190" i="16"/>
  <c r="K190" i="16"/>
  <c r="H190" i="16"/>
  <c r="G190" i="16"/>
  <c r="E190" i="16"/>
  <c r="D190" i="16"/>
  <c r="O189" i="16"/>
  <c r="N189" i="16"/>
  <c r="M189" i="16"/>
  <c r="I189" i="16"/>
  <c r="F189" i="16"/>
  <c r="O188" i="16"/>
  <c r="N188" i="16"/>
  <c r="M188" i="16"/>
  <c r="I188" i="16"/>
  <c r="F188" i="16"/>
  <c r="O187" i="16"/>
  <c r="N187" i="16"/>
  <c r="M187" i="16"/>
  <c r="I187" i="16"/>
  <c r="F187" i="16"/>
  <c r="O186" i="16"/>
  <c r="N186" i="16"/>
  <c r="M186" i="16"/>
  <c r="I186" i="16"/>
  <c r="F186" i="16"/>
  <c r="L181" i="16"/>
  <c r="K181" i="16"/>
  <c r="H181" i="16"/>
  <c r="O181" i="16" s="1"/>
  <c r="G181" i="16"/>
  <c r="E181" i="16"/>
  <c r="D181" i="16"/>
  <c r="O180" i="16"/>
  <c r="N180" i="16"/>
  <c r="M180" i="16"/>
  <c r="I180" i="16"/>
  <c r="F180" i="16"/>
  <c r="O179" i="16"/>
  <c r="N179" i="16"/>
  <c r="M179" i="16"/>
  <c r="I179" i="16"/>
  <c r="F179" i="16"/>
  <c r="O178" i="16"/>
  <c r="N178" i="16"/>
  <c r="M178" i="16"/>
  <c r="I178" i="16"/>
  <c r="F178" i="16"/>
  <c r="O177" i="16"/>
  <c r="N177" i="16"/>
  <c r="M177" i="16"/>
  <c r="I177" i="16"/>
  <c r="F177" i="16"/>
  <c r="O176" i="16"/>
  <c r="N176" i="16"/>
  <c r="M176" i="16"/>
  <c r="I176" i="16"/>
  <c r="F176" i="16"/>
  <c r="O175" i="16"/>
  <c r="N175" i="16"/>
  <c r="M175" i="16"/>
  <c r="I175" i="16"/>
  <c r="F175" i="16"/>
  <c r="O174" i="16"/>
  <c r="N174" i="16"/>
  <c r="M174" i="16"/>
  <c r="I174" i="16"/>
  <c r="F174" i="16"/>
  <c r="O173" i="16"/>
  <c r="N173" i="16"/>
  <c r="M173" i="16"/>
  <c r="I173" i="16"/>
  <c r="F173" i="16"/>
  <c r="O172" i="16"/>
  <c r="N172" i="16"/>
  <c r="M172" i="16"/>
  <c r="I172" i="16"/>
  <c r="F172" i="16"/>
  <c r="O171" i="16"/>
  <c r="N171" i="16"/>
  <c r="M171" i="16"/>
  <c r="I171" i="16"/>
  <c r="F171" i="16"/>
  <c r="L169" i="16"/>
  <c r="K169" i="16"/>
  <c r="H169" i="16"/>
  <c r="O169" i="16" s="1"/>
  <c r="G169" i="16"/>
  <c r="E169" i="16"/>
  <c r="D169" i="16"/>
  <c r="O168" i="16"/>
  <c r="N168" i="16"/>
  <c r="M168" i="16"/>
  <c r="I168" i="16"/>
  <c r="F168" i="16"/>
  <c r="O167" i="16"/>
  <c r="N167" i="16"/>
  <c r="M167" i="16"/>
  <c r="I167" i="16"/>
  <c r="F167" i="16"/>
  <c r="O166" i="16"/>
  <c r="N166" i="16"/>
  <c r="M166" i="16"/>
  <c r="I166" i="16"/>
  <c r="F166" i="16"/>
  <c r="L165" i="16"/>
  <c r="K165" i="16"/>
  <c r="H165" i="16"/>
  <c r="G165" i="16"/>
  <c r="E165" i="16"/>
  <c r="D165" i="16"/>
  <c r="O164" i="16"/>
  <c r="N164" i="16"/>
  <c r="M164" i="16"/>
  <c r="I164" i="16"/>
  <c r="F164" i="16"/>
  <c r="O163" i="16"/>
  <c r="N163" i="16"/>
  <c r="M163" i="16"/>
  <c r="I163" i="16"/>
  <c r="F163" i="16"/>
  <c r="O162" i="16"/>
  <c r="N162" i="16"/>
  <c r="M162" i="16"/>
  <c r="I162" i="16"/>
  <c r="F162" i="16"/>
  <c r="J162" i="16" s="1"/>
  <c r="O161" i="16"/>
  <c r="N161" i="16"/>
  <c r="M161" i="16"/>
  <c r="I161" i="16"/>
  <c r="F161" i="16"/>
  <c r="O160" i="16"/>
  <c r="N160" i="16"/>
  <c r="M160" i="16"/>
  <c r="I160" i="16"/>
  <c r="F160" i="16"/>
  <c r="L159" i="16"/>
  <c r="K159" i="16"/>
  <c r="H159" i="16"/>
  <c r="O159" i="16" s="1"/>
  <c r="G159" i="16"/>
  <c r="N159" i="16" s="1"/>
  <c r="E159" i="16"/>
  <c r="D159" i="16"/>
  <c r="O158" i="16"/>
  <c r="N158" i="16"/>
  <c r="M158" i="16"/>
  <c r="I158" i="16"/>
  <c r="F158" i="16"/>
  <c r="O157" i="16"/>
  <c r="N157" i="16"/>
  <c r="M157" i="16"/>
  <c r="I157" i="16"/>
  <c r="F157" i="16"/>
  <c r="O156" i="16"/>
  <c r="N156" i="16"/>
  <c r="M156" i="16"/>
  <c r="I156" i="16"/>
  <c r="F156" i="16"/>
  <c r="O155" i="16"/>
  <c r="N155" i="16"/>
  <c r="M155" i="16"/>
  <c r="I155" i="16"/>
  <c r="F155" i="16"/>
  <c r="J155" i="16" s="1"/>
  <c r="O154" i="16"/>
  <c r="N154" i="16"/>
  <c r="M154" i="16"/>
  <c r="I154" i="16"/>
  <c r="F154" i="16"/>
  <c r="O153" i="16"/>
  <c r="N153" i="16"/>
  <c r="M153" i="16"/>
  <c r="I153" i="16"/>
  <c r="F153" i="16"/>
  <c r="O152" i="16"/>
  <c r="N152" i="16"/>
  <c r="M152" i="16"/>
  <c r="I152" i="16"/>
  <c r="F152" i="16"/>
  <c r="O151" i="16"/>
  <c r="N151" i="16"/>
  <c r="M151" i="16"/>
  <c r="I151" i="16"/>
  <c r="F151" i="16"/>
  <c r="O150" i="16"/>
  <c r="N150" i="16"/>
  <c r="M150" i="16"/>
  <c r="I150" i="16"/>
  <c r="F150" i="16"/>
  <c r="O148" i="16"/>
  <c r="N148" i="16"/>
  <c r="M148" i="16"/>
  <c r="I148" i="16"/>
  <c r="F148" i="16"/>
  <c r="O147" i="16"/>
  <c r="N147" i="16"/>
  <c r="M147" i="16"/>
  <c r="I147" i="16"/>
  <c r="F147" i="16"/>
  <c r="O146" i="16"/>
  <c r="N146" i="16"/>
  <c r="M146" i="16"/>
  <c r="I146" i="16"/>
  <c r="F146" i="16"/>
  <c r="O145" i="16"/>
  <c r="N145" i="16"/>
  <c r="M145" i="16"/>
  <c r="I145" i="16"/>
  <c r="F145" i="16"/>
  <c r="O144" i="16"/>
  <c r="N144" i="16"/>
  <c r="M144" i="16"/>
  <c r="I144" i="16"/>
  <c r="F144" i="16"/>
  <c r="O143" i="16"/>
  <c r="N143" i="16"/>
  <c r="M143" i="16"/>
  <c r="I143" i="16"/>
  <c r="F143" i="16"/>
  <c r="O142" i="16"/>
  <c r="N142" i="16"/>
  <c r="M142" i="16"/>
  <c r="I142" i="16"/>
  <c r="F142" i="16"/>
  <c r="L141" i="16"/>
  <c r="L149" i="16" s="1"/>
  <c r="K141" i="16"/>
  <c r="K149" i="16" s="1"/>
  <c r="H141" i="16"/>
  <c r="H149" i="16" s="1"/>
  <c r="G141" i="16"/>
  <c r="G149" i="16" s="1"/>
  <c r="E141" i="16"/>
  <c r="E149" i="16" s="1"/>
  <c r="D141" i="16"/>
  <c r="D149" i="16" s="1"/>
  <c r="O140" i="16"/>
  <c r="N140" i="16"/>
  <c r="M140" i="16"/>
  <c r="I140" i="16"/>
  <c r="F140" i="16"/>
  <c r="O139" i="16"/>
  <c r="N139" i="16"/>
  <c r="M139" i="16"/>
  <c r="I139" i="16"/>
  <c r="F139" i="16"/>
  <c r="O138" i="16"/>
  <c r="N138" i="16"/>
  <c r="M138" i="16"/>
  <c r="I138" i="16"/>
  <c r="F138" i="16"/>
  <c r="O137" i="16"/>
  <c r="N137" i="16"/>
  <c r="M137" i="16"/>
  <c r="I137" i="16"/>
  <c r="F137" i="16"/>
  <c r="O136" i="16"/>
  <c r="N136" i="16"/>
  <c r="M136" i="16"/>
  <c r="I136" i="16"/>
  <c r="F136" i="16"/>
  <c r="O135" i="16"/>
  <c r="N135" i="16"/>
  <c r="M135" i="16"/>
  <c r="I135" i="16"/>
  <c r="F135" i="16"/>
  <c r="O134" i="16"/>
  <c r="N134" i="16"/>
  <c r="M134" i="16"/>
  <c r="I134" i="16"/>
  <c r="F134" i="16"/>
  <c r="O133" i="16"/>
  <c r="N133" i="16"/>
  <c r="M133" i="16"/>
  <c r="I133" i="16"/>
  <c r="F133" i="16"/>
  <c r="L132" i="16"/>
  <c r="K132" i="16"/>
  <c r="H132" i="16"/>
  <c r="O132" i="16" s="1"/>
  <c r="G132" i="16"/>
  <c r="E132" i="16"/>
  <c r="D132" i="16"/>
  <c r="O131" i="16"/>
  <c r="N131" i="16"/>
  <c r="M131" i="16"/>
  <c r="I131" i="16"/>
  <c r="F131" i="16"/>
  <c r="O130" i="16"/>
  <c r="N130" i="16"/>
  <c r="M130" i="16"/>
  <c r="I130" i="16"/>
  <c r="F130" i="16"/>
  <c r="O129" i="16"/>
  <c r="N129" i="16"/>
  <c r="M129" i="16"/>
  <c r="I129" i="16"/>
  <c r="F129" i="16"/>
  <c r="O128" i="16"/>
  <c r="N128" i="16"/>
  <c r="M128" i="16"/>
  <c r="I128" i="16"/>
  <c r="F128" i="16"/>
  <c r="O127" i="16"/>
  <c r="N127" i="16"/>
  <c r="M127" i="16"/>
  <c r="I127" i="16"/>
  <c r="F127" i="16"/>
  <c r="O126" i="16"/>
  <c r="N126" i="16"/>
  <c r="M126" i="16"/>
  <c r="I126" i="16"/>
  <c r="F126" i="16"/>
  <c r="O125" i="16"/>
  <c r="N125" i="16"/>
  <c r="M125" i="16"/>
  <c r="I125" i="16"/>
  <c r="F125" i="16"/>
  <c r="L124" i="16"/>
  <c r="K124" i="16"/>
  <c r="H124" i="16"/>
  <c r="G124" i="16"/>
  <c r="E124" i="16"/>
  <c r="D124" i="16"/>
  <c r="O123" i="16"/>
  <c r="N123" i="16"/>
  <c r="M123" i="16"/>
  <c r="I123" i="16"/>
  <c r="F123" i="16"/>
  <c r="O122" i="16"/>
  <c r="N122" i="16"/>
  <c r="M122" i="16"/>
  <c r="I122" i="16"/>
  <c r="F122" i="16"/>
  <c r="O121" i="16"/>
  <c r="N121" i="16"/>
  <c r="M121" i="16"/>
  <c r="I121" i="16"/>
  <c r="F121" i="16"/>
  <c r="O120" i="16"/>
  <c r="N120" i="16"/>
  <c r="M120" i="16"/>
  <c r="I120" i="16"/>
  <c r="F120" i="16"/>
  <c r="O119" i="16"/>
  <c r="N119" i="16"/>
  <c r="M119" i="16"/>
  <c r="I119" i="16"/>
  <c r="F119" i="16"/>
  <c r="O118" i="16"/>
  <c r="N118" i="16"/>
  <c r="M118" i="16"/>
  <c r="I118" i="16"/>
  <c r="F118" i="16"/>
  <c r="O117" i="16"/>
  <c r="N117" i="16"/>
  <c r="M117" i="16"/>
  <c r="I117" i="16"/>
  <c r="F117" i="16"/>
  <c r="L116" i="16"/>
  <c r="K116" i="16"/>
  <c r="H116" i="16"/>
  <c r="G116" i="16"/>
  <c r="E116" i="16"/>
  <c r="D116" i="16"/>
  <c r="O115" i="16"/>
  <c r="N115" i="16"/>
  <c r="M115" i="16"/>
  <c r="I115" i="16"/>
  <c r="F115" i="16"/>
  <c r="O114" i="16"/>
  <c r="N114" i="16"/>
  <c r="M114" i="16"/>
  <c r="I114" i="16"/>
  <c r="F114" i="16"/>
  <c r="O113" i="16"/>
  <c r="N113" i="16"/>
  <c r="M113" i="16"/>
  <c r="I113" i="16"/>
  <c r="F113" i="16"/>
  <c r="O112" i="16"/>
  <c r="N112" i="16"/>
  <c r="M112" i="16"/>
  <c r="I112" i="16"/>
  <c r="F112" i="16"/>
  <c r="O111" i="16"/>
  <c r="N111" i="16"/>
  <c r="M111" i="16"/>
  <c r="I111" i="16"/>
  <c r="F111" i="16"/>
  <c r="L110" i="16"/>
  <c r="K110" i="16"/>
  <c r="H110" i="16"/>
  <c r="O110" i="16" s="1"/>
  <c r="G110" i="16"/>
  <c r="E110" i="16"/>
  <c r="D110" i="16"/>
  <c r="O109" i="16"/>
  <c r="N109" i="16"/>
  <c r="M109" i="16"/>
  <c r="I109" i="16"/>
  <c r="F109" i="16"/>
  <c r="O108" i="16"/>
  <c r="N108" i="16"/>
  <c r="M108" i="16"/>
  <c r="I108" i="16"/>
  <c r="F108" i="16"/>
  <c r="O107" i="16"/>
  <c r="N107" i="16"/>
  <c r="M107" i="16"/>
  <c r="I107" i="16"/>
  <c r="F107" i="16"/>
  <c r="O106" i="16"/>
  <c r="N106" i="16"/>
  <c r="M106" i="16"/>
  <c r="I106" i="16"/>
  <c r="F106" i="16"/>
  <c r="O105" i="16"/>
  <c r="N105" i="16"/>
  <c r="M105" i="16"/>
  <c r="I105" i="16"/>
  <c r="F105" i="16"/>
  <c r="O104" i="16"/>
  <c r="N104" i="16"/>
  <c r="M104" i="16"/>
  <c r="I104" i="16"/>
  <c r="F104" i="16"/>
  <c r="O103" i="16"/>
  <c r="N103" i="16"/>
  <c r="M103" i="16"/>
  <c r="I103" i="16"/>
  <c r="F103" i="16"/>
  <c r="O102" i="16"/>
  <c r="N102" i="16"/>
  <c r="M102" i="16"/>
  <c r="I102" i="16"/>
  <c r="F102" i="16"/>
  <c r="O101" i="16"/>
  <c r="N101" i="16"/>
  <c r="M101" i="16"/>
  <c r="I101" i="16"/>
  <c r="F101" i="16"/>
  <c r="O100" i="16"/>
  <c r="N100" i="16"/>
  <c r="M100" i="16"/>
  <c r="I100" i="16"/>
  <c r="F100" i="16"/>
  <c r="L99" i="16"/>
  <c r="K99" i="16"/>
  <c r="H99" i="16"/>
  <c r="G99" i="16"/>
  <c r="E99" i="16"/>
  <c r="D99" i="16"/>
  <c r="O98" i="16"/>
  <c r="N98" i="16"/>
  <c r="M98" i="16"/>
  <c r="I98" i="16"/>
  <c r="F98" i="16"/>
  <c r="O97" i="16"/>
  <c r="N97" i="16"/>
  <c r="M97" i="16"/>
  <c r="I97" i="16"/>
  <c r="F97" i="16"/>
  <c r="O96" i="16"/>
  <c r="N96" i="16"/>
  <c r="M96" i="16"/>
  <c r="I96" i="16"/>
  <c r="F96" i="16"/>
  <c r="O95" i="16"/>
  <c r="N95" i="16"/>
  <c r="M95" i="16"/>
  <c r="I95" i="16"/>
  <c r="F95" i="16"/>
  <c r="L89" i="16"/>
  <c r="K89" i="16"/>
  <c r="H89" i="16"/>
  <c r="O89" i="16" s="1"/>
  <c r="G89" i="16"/>
  <c r="E89" i="16"/>
  <c r="D89" i="16"/>
  <c r="L88" i="16"/>
  <c r="K88" i="16"/>
  <c r="H88" i="16"/>
  <c r="O88" i="16" s="1"/>
  <c r="G88" i="16"/>
  <c r="E88" i="16"/>
  <c r="D88" i="16"/>
  <c r="L87" i="16"/>
  <c r="K87" i="16"/>
  <c r="H87" i="16"/>
  <c r="O87" i="16" s="1"/>
  <c r="G87" i="16"/>
  <c r="E87" i="16"/>
  <c r="D87" i="16"/>
  <c r="L86" i="16"/>
  <c r="K86" i="16"/>
  <c r="H86" i="16"/>
  <c r="O86" i="16" s="1"/>
  <c r="G86" i="16"/>
  <c r="E86" i="16"/>
  <c r="D86" i="16"/>
  <c r="L85" i="16"/>
  <c r="K85" i="16"/>
  <c r="H85" i="16"/>
  <c r="O85" i="16" s="1"/>
  <c r="G85" i="16"/>
  <c r="E85" i="16"/>
  <c r="D85" i="16"/>
  <c r="L84" i="16"/>
  <c r="K84" i="16"/>
  <c r="H84" i="16"/>
  <c r="O84" i="16" s="1"/>
  <c r="G84" i="16"/>
  <c r="E84" i="16"/>
  <c r="D84" i="16"/>
  <c r="L83" i="16"/>
  <c r="K83" i="16"/>
  <c r="H83" i="16"/>
  <c r="O83" i="16" s="1"/>
  <c r="G83" i="16"/>
  <c r="E83" i="16"/>
  <c r="D83" i="16"/>
  <c r="L82" i="16"/>
  <c r="K82" i="16"/>
  <c r="H82" i="16"/>
  <c r="O82" i="16" s="1"/>
  <c r="G82" i="16"/>
  <c r="E82" i="16"/>
  <c r="D82" i="16"/>
  <c r="L81" i="16"/>
  <c r="K81" i="16"/>
  <c r="H81" i="16"/>
  <c r="O81" i="16" s="1"/>
  <c r="G81" i="16"/>
  <c r="E81" i="16"/>
  <c r="D81" i="16"/>
  <c r="L80" i="16"/>
  <c r="L90" i="16" s="1"/>
  <c r="K80" i="16"/>
  <c r="H80" i="16"/>
  <c r="G80" i="16"/>
  <c r="N80" i="16" s="1"/>
  <c r="E80" i="16"/>
  <c r="D80" i="16"/>
  <c r="L77" i="16"/>
  <c r="K77" i="16"/>
  <c r="H77" i="16"/>
  <c r="O77" i="16" s="1"/>
  <c r="G77" i="16"/>
  <c r="E77" i="16"/>
  <c r="D77" i="16"/>
  <c r="L76" i="16"/>
  <c r="K76" i="16"/>
  <c r="H76" i="16"/>
  <c r="O76" i="16" s="1"/>
  <c r="G76" i="16"/>
  <c r="E76" i="16"/>
  <c r="D76" i="16"/>
  <c r="L75" i="16"/>
  <c r="K75" i="16"/>
  <c r="H75" i="16"/>
  <c r="H78" i="16" s="1"/>
  <c r="O78" i="16" s="1"/>
  <c r="G75" i="16"/>
  <c r="E75" i="16"/>
  <c r="D75" i="16"/>
  <c r="L73" i="16"/>
  <c r="K73" i="16"/>
  <c r="H73" i="16"/>
  <c r="O73" i="16" s="1"/>
  <c r="G73" i="16"/>
  <c r="E73" i="16"/>
  <c r="D73" i="16"/>
  <c r="L72" i="16"/>
  <c r="K72" i="16"/>
  <c r="H72" i="16"/>
  <c r="O72" i="16" s="1"/>
  <c r="G72" i="16"/>
  <c r="E72" i="16"/>
  <c r="D72" i="16"/>
  <c r="L71" i="16"/>
  <c r="K71" i="16"/>
  <c r="H71" i="16"/>
  <c r="O71" i="16" s="1"/>
  <c r="G71" i="16"/>
  <c r="E71" i="16"/>
  <c r="D71" i="16"/>
  <c r="L70" i="16"/>
  <c r="K70" i="16"/>
  <c r="H70" i="16"/>
  <c r="O70" i="16" s="1"/>
  <c r="G70" i="16"/>
  <c r="E70" i="16"/>
  <c r="D70" i="16"/>
  <c r="L69" i="16"/>
  <c r="L74" i="16" s="1"/>
  <c r="K69" i="16"/>
  <c r="H69" i="16"/>
  <c r="G69" i="16"/>
  <c r="E69" i="16"/>
  <c r="E74" i="16" s="1"/>
  <c r="D69" i="16"/>
  <c r="L67" i="16"/>
  <c r="K67" i="16"/>
  <c r="H67" i="16"/>
  <c r="O67" i="16" s="1"/>
  <c r="G67" i="16"/>
  <c r="E67" i="16"/>
  <c r="D67" i="16"/>
  <c r="L66" i="16"/>
  <c r="K66" i="16"/>
  <c r="H66" i="16"/>
  <c r="O66" i="16" s="1"/>
  <c r="G66" i="16"/>
  <c r="E66" i="16"/>
  <c r="D66" i="16"/>
  <c r="L65" i="16"/>
  <c r="K65" i="16"/>
  <c r="H65" i="16"/>
  <c r="O65" i="16" s="1"/>
  <c r="G65" i="16"/>
  <c r="E65" i="16"/>
  <c r="D65" i="16"/>
  <c r="F65" i="16" s="1"/>
  <c r="L64" i="16"/>
  <c r="K64" i="16"/>
  <c r="H64" i="16"/>
  <c r="O64" i="16" s="1"/>
  <c r="G64" i="16"/>
  <c r="I64" i="16" s="1"/>
  <c r="E64" i="16"/>
  <c r="D64" i="16"/>
  <c r="L63" i="16"/>
  <c r="K63" i="16"/>
  <c r="M63" i="16" s="1"/>
  <c r="H63" i="16"/>
  <c r="O63" i="16" s="1"/>
  <c r="G63" i="16"/>
  <c r="E63" i="16"/>
  <c r="D63" i="16"/>
  <c r="L62" i="16"/>
  <c r="K62" i="16"/>
  <c r="H62" i="16"/>
  <c r="O62" i="16" s="1"/>
  <c r="G62" i="16"/>
  <c r="E62" i="16"/>
  <c r="D62" i="16"/>
  <c r="L61" i="16"/>
  <c r="K61" i="16"/>
  <c r="H61" i="16"/>
  <c r="O61" i="16" s="1"/>
  <c r="G61" i="16"/>
  <c r="E61" i="16"/>
  <c r="D61" i="16"/>
  <c r="L60" i="16"/>
  <c r="K60" i="16"/>
  <c r="H60" i="16"/>
  <c r="O60" i="16" s="1"/>
  <c r="G60" i="16"/>
  <c r="E60" i="16"/>
  <c r="D60" i="16"/>
  <c r="L59" i="16"/>
  <c r="K59" i="16"/>
  <c r="H59" i="16"/>
  <c r="G59" i="16"/>
  <c r="E59" i="16"/>
  <c r="D59" i="16"/>
  <c r="L57" i="16"/>
  <c r="K57" i="16"/>
  <c r="H57" i="16"/>
  <c r="O57" i="16" s="1"/>
  <c r="G57" i="16"/>
  <c r="I57" i="16" s="1"/>
  <c r="E57" i="16"/>
  <c r="D57" i="16"/>
  <c r="L56" i="16"/>
  <c r="K56" i="16"/>
  <c r="M56" i="16" s="1"/>
  <c r="H56" i="16"/>
  <c r="O56" i="16" s="1"/>
  <c r="G56" i="16"/>
  <c r="E56" i="16"/>
  <c r="D56" i="16"/>
  <c r="L55" i="16"/>
  <c r="K55" i="16"/>
  <c r="H55" i="16"/>
  <c r="O55" i="16" s="1"/>
  <c r="G55" i="16"/>
  <c r="E55" i="16"/>
  <c r="D55" i="16"/>
  <c r="L54" i="16"/>
  <c r="K54" i="16"/>
  <c r="H54" i="16"/>
  <c r="O54" i="16" s="1"/>
  <c r="G54" i="16"/>
  <c r="E54" i="16"/>
  <c r="D54" i="16"/>
  <c r="L53" i="16"/>
  <c r="K53" i="16"/>
  <c r="H53" i="16"/>
  <c r="O53" i="16" s="1"/>
  <c r="G53" i="16"/>
  <c r="E53" i="16"/>
  <c r="D53" i="16"/>
  <c r="L52" i="16"/>
  <c r="K52" i="16"/>
  <c r="H52" i="16"/>
  <c r="O52" i="16" s="1"/>
  <c r="G52" i="16"/>
  <c r="E52" i="16"/>
  <c r="D52" i="16"/>
  <c r="L51" i="16"/>
  <c r="K51" i="16"/>
  <c r="H51" i="16"/>
  <c r="G51" i="16"/>
  <c r="E51" i="16"/>
  <c r="D51" i="16"/>
  <c r="L49" i="16"/>
  <c r="K49" i="16"/>
  <c r="H49" i="16"/>
  <c r="O49" i="16" s="1"/>
  <c r="G49" i="16"/>
  <c r="E49" i="16"/>
  <c r="D49" i="16"/>
  <c r="L48" i="16"/>
  <c r="K48" i="16"/>
  <c r="H48" i="16"/>
  <c r="O48" i="16" s="1"/>
  <c r="G48" i="16"/>
  <c r="E48" i="16"/>
  <c r="D48" i="16"/>
  <c r="L47" i="16"/>
  <c r="K47" i="16"/>
  <c r="H47" i="16"/>
  <c r="O47" i="16" s="1"/>
  <c r="G47" i="16"/>
  <c r="E47" i="16"/>
  <c r="D47" i="16"/>
  <c r="L46" i="16"/>
  <c r="K46" i="16"/>
  <c r="H46" i="16"/>
  <c r="O46" i="16" s="1"/>
  <c r="G46" i="16"/>
  <c r="E46" i="16"/>
  <c r="D46" i="16"/>
  <c r="L45" i="16"/>
  <c r="K45" i="16"/>
  <c r="H45" i="16"/>
  <c r="O45" i="16" s="1"/>
  <c r="G45" i="16"/>
  <c r="E45" i="16"/>
  <c r="D45" i="16"/>
  <c r="L44" i="16"/>
  <c r="K44" i="16"/>
  <c r="H44" i="16"/>
  <c r="O44" i="16" s="1"/>
  <c r="G44" i="16"/>
  <c r="E44" i="16"/>
  <c r="D44" i="16"/>
  <c r="L43" i="16"/>
  <c r="K43" i="16"/>
  <c r="H43" i="16"/>
  <c r="H50" i="16" s="1"/>
  <c r="G43" i="16"/>
  <c r="E43" i="16"/>
  <c r="D43" i="16"/>
  <c r="L42" i="16"/>
  <c r="K42" i="16"/>
  <c r="H42" i="16"/>
  <c r="O42" i="16" s="1"/>
  <c r="G42" i="16"/>
  <c r="E42" i="16"/>
  <c r="D42" i="16"/>
  <c r="L40" i="16"/>
  <c r="K40" i="16"/>
  <c r="H40" i="16"/>
  <c r="O40" i="16" s="1"/>
  <c r="G40" i="16"/>
  <c r="E40" i="16"/>
  <c r="D40" i="16"/>
  <c r="L39" i="16"/>
  <c r="K39" i="16"/>
  <c r="H39" i="16"/>
  <c r="O39" i="16" s="1"/>
  <c r="G39" i="16"/>
  <c r="E39" i="16"/>
  <c r="D39" i="16"/>
  <c r="L38" i="16"/>
  <c r="K38" i="16"/>
  <c r="H38" i="16"/>
  <c r="O38" i="16" s="1"/>
  <c r="G38" i="16"/>
  <c r="E38" i="16"/>
  <c r="D38" i="16"/>
  <c r="L37" i="16"/>
  <c r="K37" i="16"/>
  <c r="H37" i="16"/>
  <c r="O37" i="16" s="1"/>
  <c r="G37" i="16"/>
  <c r="E37" i="16"/>
  <c r="D37" i="16"/>
  <c r="L36" i="16"/>
  <c r="K36" i="16"/>
  <c r="H36" i="16"/>
  <c r="G36" i="16"/>
  <c r="E36" i="16"/>
  <c r="D36" i="16"/>
  <c r="L35" i="16"/>
  <c r="K35" i="16"/>
  <c r="H35" i="16"/>
  <c r="O35" i="16" s="1"/>
  <c r="G35" i="16"/>
  <c r="E35" i="16"/>
  <c r="D35" i="16"/>
  <c r="L34" i="16"/>
  <c r="K34" i="16"/>
  <c r="H34" i="16"/>
  <c r="G34" i="16"/>
  <c r="E34" i="16"/>
  <c r="D34" i="16"/>
  <c r="L32" i="16"/>
  <c r="K32" i="16"/>
  <c r="H32" i="16"/>
  <c r="O32" i="16" s="1"/>
  <c r="G32" i="16"/>
  <c r="E32" i="16"/>
  <c r="D32" i="16"/>
  <c r="L31" i="16"/>
  <c r="K31" i="16"/>
  <c r="H31" i="16"/>
  <c r="O31" i="16" s="1"/>
  <c r="G31" i="16"/>
  <c r="E31" i="16"/>
  <c r="D31" i="16"/>
  <c r="L30" i="16"/>
  <c r="K30" i="16"/>
  <c r="H30" i="16"/>
  <c r="O30" i="16" s="1"/>
  <c r="G30" i="16"/>
  <c r="E30" i="16"/>
  <c r="D30" i="16"/>
  <c r="L29" i="16"/>
  <c r="K29" i="16"/>
  <c r="H29" i="16"/>
  <c r="O29" i="16" s="1"/>
  <c r="G29" i="16"/>
  <c r="E29" i="16"/>
  <c r="D29" i="16"/>
  <c r="L28" i="16"/>
  <c r="K28" i="16"/>
  <c r="H28" i="16"/>
  <c r="O28" i="16" s="1"/>
  <c r="G28" i="16"/>
  <c r="E28" i="16"/>
  <c r="D28" i="16"/>
  <c r="L27" i="16"/>
  <c r="K27" i="16"/>
  <c r="H27" i="16"/>
  <c r="G27" i="16"/>
  <c r="E27" i="16"/>
  <c r="D27" i="16"/>
  <c r="L26" i="16"/>
  <c r="K26" i="16"/>
  <c r="H26" i="16"/>
  <c r="G26" i="16"/>
  <c r="E26" i="16"/>
  <c r="D26" i="16"/>
  <c r="L24" i="16"/>
  <c r="K24" i="16"/>
  <c r="H24" i="16"/>
  <c r="O24" i="16" s="1"/>
  <c r="G24" i="16"/>
  <c r="E24" i="16"/>
  <c r="D24" i="16"/>
  <c r="L23" i="16"/>
  <c r="K23" i="16"/>
  <c r="H23" i="16"/>
  <c r="O23" i="16" s="1"/>
  <c r="G23" i="16"/>
  <c r="E23" i="16"/>
  <c r="D23" i="16"/>
  <c r="L22" i="16"/>
  <c r="K22" i="16"/>
  <c r="H22" i="16"/>
  <c r="O22" i="16" s="1"/>
  <c r="G22" i="16"/>
  <c r="E22" i="16"/>
  <c r="D22" i="16"/>
  <c r="L21" i="16"/>
  <c r="K21" i="16"/>
  <c r="H21" i="16"/>
  <c r="O21" i="16" s="1"/>
  <c r="G21" i="16"/>
  <c r="E21" i="16"/>
  <c r="D21" i="16"/>
  <c r="L20" i="16"/>
  <c r="K20" i="16"/>
  <c r="H20" i="16"/>
  <c r="G20" i="16"/>
  <c r="E20" i="16"/>
  <c r="D20" i="16"/>
  <c r="L18" i="16"/>
  <c r="K18" i="16"/>
  <c r="H18" i="16"/>
  <c r="O18" i="16" s="1"/>
  <c r="G18" i="16"/>
  <c r="E18" i="16"/>
  <c r="D18" i="16"/>
  <c r="L17" i="16"/>
  <c r="K17" i="16"/>
  <c r="H17" i="16"/>
  <c r="O17" i="16" s="1"/>
  <c r="G17" i="16"/>
  <c r="E17" i="16"/>
  <c r="D17" i="16"/>
  <c r="L16" i="16"/>
  <c r="K16" i="16"/>
  <c r="H16" i="16"/>
  <c r="O16" i="16" s="1"/>
  <c r="G16" i="16"/>
  <c r="E16" i="16"/>
  <c r="D16" i="16"/>
  <c r="L15" i="16"/>
  <c r="K15" i="16"/>
  <c r="H15" i="16"/>
  <c r="O15" i="16" s="1"/>
  <c r="G15" i="16"/>
  <c r="E15" i="16"/>
  <c r="D15" i="16"/>
  <c r="L14" i="16"/>
  <c r="K14" i="16"/>
  <c r="H14" i="16"/>
  <c r="O14" i="16" s="1"/>
  <c r="G14" i="16"/>
  <c r="E14" i="16"/>
  <c r="D14" i="16"/>
  <c r="L13" i="16"/>
  <c r="K13" i="16"/>
  <c r="H13" i="16"/>
  <c r="O13" i="16" s="1"/>
  <c r="G13" i="16"/>
  <c r="E13" i="16"/>
  <c r="D13" i="16"/>
  <c r="L12" i="16"/>
  <c r="K12" i="16"/>
  <c r="H12" i="16"/>
  <c r="O12" i="16" s="1"/>
  <c r="G12" i="16"/>
  <c r="E12" i="16"/>
  <c r="D12" i="16"/>
  <c r="L11" i="16"/>
  <c r="K11" i="16"/>
  <c r="H11" i="16"/>
  <c r="O11" i="16" s="1"/>
  <c r="G11" i="16"/>
  <c r="E11" i="16"/>
  <c r="D11" i="16"/>
  <c r="L10" i="16"/>
  <c r="K10" i="16"/>
  <c r="H10" i="16"/>
  <c r="O10" i="16" s="1"/>
  <c r="G10" i="16"/>
  <c r="E10" i="16"/>
  <c r="D10" i="16"/>
  <c r="L9" i="16"/>
  <c r="K9" i="16"/>
  <c r="H9" i="16"/>
  <c r="O9" i="16" s="1"/>
  <c r="G9" i="16"/>
  <c r="E9" i="16"/>
  <c r="D9" i="16"/>
  <c r="L7" i="16"/>
  <c r="K7" i="16"/>
  <c r="H7" i="16"/>
  <c r="O7" i="16" s="1"/>
  <c r="G7" i="16"/>
  <c r="E7" i="16"/>
  <c r="D7" i="16"/>
  <c r="L6" i="16"/>
  <c r="K6" i="16"/>
  <c r="H6" i="16"/>
  <c r="O6" i="16" s="1"/>
  <c r="G6" i="16"/>
  <c r="E6" i="16"/>
  <c r="D6" i="16"/>
  <c r="L5" i="16"/>
  <c r="K5" i="16"/>
  <c r="H5" i="16"/>
  <c r="G5" i="16"/>
  <c r="E5" i="16"/>
  <c r="D5" i="16"/>
  <c r="L4" i="16"/>
  <c r="K4" i="16"/>
  <c r="H4" i="16"/>
  <c r="O4" i="16" s="1"/>
  <c r="G4" i="16"/>
  <c r="E4" i="16"/>
  <c r="D4" i="16"/>
  <c r="M796" i="16" l="1"/>
  <c r="J875" i="16"/>
  <c r="J880" i="16"/>
  <c r="J884" i="16"/>
  <c r="F893" i="16"/>
  <c r="J891" i="16"/>
  <c r="E79" i="16"/>
  <c r="I56" i="16"/>
  <c r="F64" i="16"/>
  <c r="F66" i="16"/>
  <c r="M66" i="16"/>
  <c r="I81" i="16"/>
  <c r="J226" i="16"/>
  <c r="J230" i="16"/>
  <c r="M256" i="16"/>
  <c r="J253" i="16"/>
  <c r="J403" i="16"/>
  <c r="J406" i="16"/>
  <c r="J410" i="16"/>
  <c r="J491" i="16"/>
  <c r="J495" i="16"/>
  <c r="J502" i="16"/>
  <c r="I529" i="16"/>
  <c r="I534" i="16" s="1"/>
  <c r="J525" i="16"/>
  <c r="K534" i="16"/>
  <c r="M533" i="16"/>
  <c r="J532" i="16"/>
  <c r="J536" i="16"/>
  <c r="J544" i="16"/>
  <c r="J590" i="16"/>
  <c r="J594" i="16"/>
  <c r="I614" i="16"/>
  <c r="J606" i="16"/>
  <c r="J610" i="16"/>
  <c r="J617" i="16"/>
  <c r="J632" i="16"/>
  <c r="J682" i="16"/>
  <c r="J686" i="16"/>
  <c r="J693" i="16"/>
  <c r="M705" i="16"/>
  <c r="D50" i="16"/>
  <c r="K50" i="16"/>
  <c r="K68" i="16"/>
  <c r="M61" i="16"/>
  <c r="M65" i="16"/>
  <c r="G74" i="16"/>
  <c r="D78" i="16"/>
  <c r="F81" i="16"/>
  <c r="M81" i="16"/>
  <c r="N99" i="16"/>
  <c r="N110" i="16"/>
  <c r="N124" i="16"/>
  <c r="O149" i="16"/>
  <c r="N389" i="16"/>
  <c r="I414" i="16"/>
  <c r="I422" i="16" s="1"/>
  <c r="N422" i="16"/>
  <c r="N474" i="16"/>
  <c r="N488" i="16"/>
  <c r="F496" i="16"/>
  <c r="J493" i="16"/>
  <c r="M505" i="16"/>
  <c r="J500" i="16"/>
  <c r="J504" i="16"/>
  <c r="J507" i="16"/>
  <c r="O554" i="16"/>
  <c r="O678" i="16"/>
  <c r="N727" i="16"/>
  <c r="O769" i="16"/>
  <c r="J782" i="16"/>
  <c r="J876" i="16"/>
  <c r="F887" i="16"/>
  <c r="J881" i="16"/>
  <c r="J885" i="16"/>
  <c r="N935" i="16"/>
  <c r="J954" i="16"/>
  <c r="J958" i="16"/>
  <c r="N968" i="16"/>
  <c r="J974" i="16"/>
  <c r="J894" i="16"/>
  <c r="J897" i="16" s="1"/>
  <c r="F960" i="16"/>
  <c r="L25" i="16"/>
  <c r="E50" i="16"/>
  <c r="L50" i="16"/>
  <c r="H74" i="16"/>
  <c r="E78" i="16"/>
  <c r="L78" i="16"/>
  <c r="L79" i="16" s="1"/>
  <c r="O124" i="16"/>
  <c r="N132" i="16"/>
  <c r="J157" i="16"/>
  <c r="F165" i="16"/>
  <c r="J164" i="16"/>
  <c r="H170" i="16"/>
  <c r="O170" i="16" s="1"/>
  <c r="I169" i="16"/>
  <c r="J167" i="16"/>
  <c r="N169" i="16"/>
  <c r="M223" i="16"/>
  <c r="J218" i="16"/>
  <c r="J222" i="16"/>
  <c r="J236" i="16"/>
  <c r="J245" i="16"/>
  <c r="J249" i="16"/>
  <c r="J263" i="16"/>
  <c r="J267" i="16"/>
  <c r="J271" i="16"/>
  <c r="N298" i="16"/>
  <c r="N331" i="16"/>
  <c r="I341" i="16"/>
  <c r="J333" i="16"/>
  <c r="J337" i="16"/>
  <c r="N383" i="16"/>
  <c r="O389" i="16"/>
  <c r="N397" i="16"/>
  <c r="J420" i="16"/>
  <c r="M432" i="16"/>
  <c r="J425" i="16"/>
  <c r="J429" i="16"/>
  <c r="J490" i="16"/>
  <c r="J494" i="16"/>
  <c r="J508" i="16"/>
  <c r="N545" i="16"/>
  <c r="J586" i="16"/>
  <c r="O587" i="16"/>
  <c r="F596" i="16"/>
  <c r="F604" i="16" s="1"/>
  <c r="J593" i="16"/>
  <c r="J600" i="16"/>
  <c r="I620" i="16"/>
  <c r="J616" i="16"/>
  <c r="D625" i="16"/>
  <c r="K625" i="16"/>
  <c r="M624" i="16"/>
  <c r="J623" i="16"/>
  <c r="J627" i="16"/>
  <c r="J635" i="16"/>
  <c r="N662" i="16"/>
  <c r="I687" i="16"/>
  <c r="I695" i="16" s="1"/>
  <c r="J681" i="16"/>
  <c r="J685" i="16"/>
  <c r="N695" i="16"/>
  <c r="J704" i="16"/>
  <c r="D716" i="16"/>
  <c r="K716" i="16"/>
  <c r="J714" i="16"/>
  <c r="J718" i="16"/>
  <c r="J722" i="16"/>
  <c r="J726" i="16"/>
  <c r="N753" i="16"/>
  <c r="J765" i="16"/>
  <c r="I778" i="16"/>
  <c r="J772" i="16"/>
  <c r="J776" i="16"/>
  <c r="J791" i="16"/>
  <c r="J795" i="16"/>
  <c r="N844" i="16"/>
  <c r="J873" i="16"/>
  <c r="J889" i="16"/>
  <c r="L898" i="16"/>
  <c r="J900" i="16"/>
  <c r="J948" i="16"/>
  <c r="J955" i="16"/>
  <c r="J959" i="16"/>
  <c r="J982" i="16"/>
  <c r="G989" i="16"/>
  <c r="N989" i="16" s="1"/>
  <c r="F988" i="16"/>
  <c r="L261" i="16"/>
  <c r="K78" i="16"/>
  <c r="D534" i="16"/>
  <c r="H261" i="16"/>
  <c r="O261" i="16" s="1"/>
  <c r="E261" i="16"/>
  <c r="J734" i="16"/>
  <c r="I488" i="16"/>
  <c r="G352" i="16"/>
  <c r="N352" i="16" s="1"/>
  <c r="J995" i="16"/>
  <c r="J942" i="16"/>
  <c r="J904" i="16"/>
  <c r="G807" i="16"/>
  <c r="G819" i="16" s="1"/>
  <c r="J668" i="16"/>
  <c r="J661" i="16"/>
  <c r="J631" i="16"/>
  <c r="J599" i="16"/>
  <c r="K637" i="16"/>
  <c r="J583" i="16"/>
  <c r="J582" i="16"/>
  <c r="J540" i="16"/>
  <c r="J479" i="16"/>
  <c r="J450" i="16"/>
  <c r="J388" i="16"/>
  <c r="I347" i="16"/>
  <c r="M77" i="16"/>
  <c r="I77" i="16"/>
  <c r="E443" i="16"/>
  <c r="F442" i="16"/>
  <c r="F73" i="16"/>
  <c r="J213" i="16"/>
  <c r="F77" i="16"/>
  <c r="N81" i="16"/>
  <c r="H68" i="16"/>
  <c r="O68" i="16" s="1"/>
  <c r="I65" i="16"/>
  <c r="N65" i="16"/>
  <c r="F67" i="16"/>
  <c r="J67" i="16" s="1"/>
  <c r="M67" i="16"/>
  <c r="D90" i="16"/>
  <c r="J152" i="16"/>
  <c r="J156" i="16"/>
  <c r="J163" i="16"/>
  <c r="F169" i="16"/>
  <c r="J214" i="16"/>
  <c r="O215" i="16"/>
  <c r="I223" i="16"/>
  <c r="J217" i="16"/>
  <c r="J221" i="16"/>
  <c r="M232" i="16"/>
  <c r="M240" i="16" s="1"/>
  <c r="J227" i="16"/>
  <c r="J231" i="16"/>
  <c r="J233" i="16"/>
  <c r="J237" i="16"/>
  <c r="I250" i="16"/>
  <c r="J242" i="16"/>
  <c r="J246" i="16"/>
  <c r="I256" i="16"/>
  <c r="J252" i="16"/>
  <c r="D261" i="16"/>
  <c r="K261" i="16"/>
  <c r="K273" i="16" s="1"/>
  <c r="M260" i="16"/>
  <c r="J259" i="16"/>
  <c r="N272" i="16"/>
  <c r="O314" i="16"/>
  <c r="F341" i="16"/>
  <c r="J336" i="16"/>
  <c r="J340" i="16"/>
  <c r="H352" i="16"/>
  <c r="O352" i="16" s="1"/>
  <c r="N351" i="16"/>
  <c r="N363" i="16"/>
  <c r="J404" i="16"/>
  <c r="F414" i="16"/>
  <c r="J411" i="16"/>
  <c r="J417" i="16"/>
  <c r="J421" i="16"/>
  <c r="N778" i="16"/>
  <c r="N64" i="16"/>
  <c r="N414" i="16"/>
  <c r="O51" i="16"/>
  <c r="E68" i="16"/>
  <c r="L68" i="16"/>
  <c r="I67" i="16"/>
  <c r="N67" i="16"/>
  <c r="J158" i="16"/>
  <c r="I165" i="16"/>
  <c r="J161" i="16"/>
  <c r="D170" i="16"/>
  <c r="K170" i="16"/>
  <c r="K182" i="16" s="1"/>
  <c r="M169" i="16"/>
  <c r="J168" i="16"/>
  <c r="J172" i="16"/>
  <c r="J219" i="16"/>
  <c r="F232" i="16"/>
  <c r="F240" i="16" s="1"/>
  <c r="J229" i="16"/>
  <c r="J235" i="16"/>
  <c r="J239" i="16"/>
  <c r="J244" i="16"/>
  <c r="J248" i="16"/>
  <c r="J254" i="16"/>
  <c r="G261" i="16"/>
  <c r="N261" i="16" s="1"/>
  <c r="F260" i="16"/>
  <c r="J268" i="16"/>
  <c r="J311" i="16"/>
  <c r="J329" i="16"/>
  <c r="M341" i="16"/>
  <c r="J334" i="16"/>
  <c r="J338" i="16"/>
  <c r="J344" i="16"/>
  <c r="J402" i="16"/>
  <c r="M414" i="16"/>
  <c r="M422" i="16" s="1"/>
  <c r="J409" i="16"/>
  <c r="J413" i="16"/>
  <c r="J419" i="16"/>
  <c r="I432" i="16"/>
  <c r="M513" i="16"/>
  <c r="M877" i="16"/>
  <c r="H877" i="16"/>
  <c r="O877" i="16" s="1"/>
  <c r="O869" i="16"/>
  <c r="N984" i="16"/>
  <c r="M261" i="16"/>
  <c r="G50" i="16"/>
  <c r="G68" i="16"/>
  <c r="N68" i="16" s="1"/>
  <c r="F60" i="16"/>
  <c r="I61" i="16"/>
  <c r="J61" i="16" s="1"/>
  <c r="M64" i="16"/>
  <c r="I66" i="16"/>
  <c r="N66" i="16"/>
  <c r="D74" i="16"/>
  <c r="K74" i="16"/>
  <c r="N74" i="16" s="1"/>
  <c r="G78" i="16"/>
  <c r="N78" i="16" s="1"/>
  <c r="N77" i="16"/>
  <c r="H90" i="16"/>
  <c r="O90" i="16" s="1"/>
  <c r="N116" i="16"/>
  <c r="N149" i="16"/>
  <c r="M165" i="16"/>
  <c r="O207" i="16"/>
  <c r="N215" i="16"/>
  <c r="F223" i="16"/>
  <c r="I232" i="16"/>
  <c r="I240" i="16" s="1"/>
  <c r="N232" i="16"/>
  <c r="F250" i="16"/>
  <c r="F256" i="16"/>
  <c r="I260" i="16"/>
  <c r="O306" i="16"/>
  <c r="O397" i="16"/>
  <c r="N405" i="16"/>
  <c r="N687" i="16"/>
  <c r="J424" i="16"/>
  <c r="J428" i="16"/>
  <c r="D443" i="16"/>
  <c r="K443" i="16"/>
  <c r="K455" i="16" s="1"/>
  <c r="M442" i="16"/>
  <c r="J441" i="16"/>
  <c r="J445" i="16"/>
  <c r="J449" i="16"/>
  <c r="J453" i="16"/>
  <c r="J478" i="16"/>
  <c r="J492" i="16"/>
  <c r="I505" i="16"/>
  <c r="I513" i="16" s="1"/>
  <c r="J499" i="16"/>
  <c r="J503" i="16"/>
  <c r="N505" i="16"/>
  <c r="J509" i="16"/>
  <c r="F523" i="16"/>
  <c r="J518" i="16"/>
  <c r="J522" i="16"/>
  <c r="F529" i="16"/>
  <c r="I533" i="16"/>
  <c r="J531" i="16"/>
  <c r="J538" i="16"/>
  <c r="J585" i="16"/>
  <c r="J588" i="16"/>
  <c r="J592" i="16"/>
  <c r="J602" i="16"/>
  <c r="F614" i="16"/>
  <c r="J609" i="16"/>
  <c r="J613" i="16"/>
  <c r="F620" i="16"/>
  <c r="J619" i="16"/>
  <c r="I624" i="16"/>
  <c r="J622" i="16"/>
  <c r="N624" i="16"/>
  <c r="J634" i="16"/>
  <c r="N636" i="16"/>
  <c r="D728" i="16"/>
  <c r="K728" i="16"/>
  <c r="F687" i="16"/>
  <c r="F695" i="16" s="1"/>
  <c r="J684" i="16"/>
  <c r="J690" i="16"/>
  <c r="J694" i="16"/>
  <c r="I705" i="16"/>
  <c r="J697" i="16"/>
  <c r="J701" i="16"/>
  <c r="I711" i="16"/>
  <c r="J707" i="16"/>
  <c r="J725" i="16"/>
  <c r="J764" i="16"/>
  <c r="J768" i="16"/>
  <c r="F778" i="16"/>
  <c r="J775" i="16"/>
  <c r="J781" i="16"/>
  <c r="J785" i="16"/>
  <c r="I796" i="16"/>
  <c r="J788" i="16"/>
  <c r="J792" i="16"/>
  <c r="I802" i="16"/>
  <c r="J798" i="16"/>
  <c r="D807" i="16"/>
  <c r="K807" i="16"/>
  <c r="M806" i="16"/>
  <c r="J805" i="16"/>
  <c r="J809" i="16"/>
  <c r="J859" i="16"/>
  <c r="J862" i="16"/>
  <c r="J866" i="16"/>
  <c r="J869" i="16" s="1"/>
  <c r="G877" i="16"/>
  <c r="J890" i="16"/>
  <c r="H1001" i="16"/>
  <c r="J949" i="16"/>
  <c r="J952" i="16"/>
  <c r="J956" i="16"/>
  <c r="J966" i="16"/>
  <c r="M978" i="16"/>
  <c r="J971" i="16"/>
  <c r="J975" i="16"/>
  <c r="M984" i="16"/>
  <c r="J981" i="16"/>
  <c r="M988" i="16"/>
  <c r="J987" i="16"/>
  <c r="J426" i="16"/>
  <c r="J430" i="16"/>
  <c r="J436" i="16"/>
  <c r="J462" i="16"/>
  <c r="I480" i="16"/>
  <c r="I496" i="16"/>
  <c r="J497" i="16"/>
  <c r="J501" i="16"/>
  <c r="J511" i="16"/>
  <c r="M523" i="16"/>
  <c r="J516" i="16"/>
  <c r="J520" i="16"/>
  <c r="M529" i="16"/>
  <c r="M534" i="16" s="1"/>
  <c r="J526" i="16"/>
  <c r="I596" i="16"/>
  <c r="N596" i="16"/>
  <c r="M614" i="16"/>
  <c r="M620" i="16"/>
  <c r="M687" i="16"/>
  <c r="M695" i="16" s="1"/>
  <c r="J692" i="16"/>
  <c r="H695" i="16"/>
  <c r="O695" i="16" s="1"/>
  <c r="J699" i="16"/>
  <c r="J703" i="16"/>
  <c r="J709" i="16"/>
  <c r="N711" i="16"/>
  <c r="J719" i="16"/>
  <c r="I761" i="16"/>
  <c r="F769" i="16"/>
  <c r="M778" i="16"/>
  <c r="M786" i="16" s="1"/>
  <c r="J773" i="16"/>
  <c r="J777" i="16"/>
  <c r="J783" i="16"/>
  <c r="H786" i="16"/>
  <c r="O786" i="16" s="1"/>
  <c r="J790" i="16"/>
  <c r="J794" i="16"/>
  <c r="J814" i="16"/>
  <c r="J857" i="16"/>
  <c r="J864" i="16"/>
  <c r="J868" i="16"/>
  <c r="J874" i="16"/>
  <c r="J878" i="16"/>
  <c r="J882" i="16"/>
  <c r="J886" i="16"/>
  <c r="J892" i="16"/>
  <c r="J947" i="16"/>
  <c r="I960" i="16"/>
  <c r="I968" i="16" s="1"/>
  <c r="N960" i="16"/>
  <c r="F978" i="16"/>
  <c r="F984" i="16"/>
  <c r="F989" i="16" s="1"/>
  <c r="J437" i="16"/>
  <c r="I442" i="16"/>
  <c r="N442" i="16"/>
  <c r="N454" i="16"/>
  <c r="K546" i="16"/>
  <c r="M496" i="16"/>
  <c r="F505" i="16"/>
  <c r="F513" i="16" s="1"/>
  <c r="J512" i="16"/>
  <c r="J517" i="16"/>
  <c r="J521" i="16"/>
  <c r="J527" i="16"/>
  <c r="N534" i="16"/>
  <c r="F533" i="16"/>
  <c r="N565" i="16"/>
  <c r="O571" i="16"/>
  <c r="N579" i="16"/>
  <c r="J584" i="16"/>
  <c r="M596" i="16"/>
  <c r="M604" i="16" s="1"/>
  <c r="J591" i="16"/>
  <c r="J595" i="16"/>
  <c r="J601" i="16"/>
  <c r="H604" i="16"/>
  <c r="O604" i="16" s="1"/>
  <c r="J608" i="16"/>
  <c r="J612" i="16"/>
  <c r="J618" i="16"/>
  <c r="F624" i="16"/>
  <c r="N678" i="16"/>
  <c r="J679" i="16"/>
  <c r="J683" i="16"/>
  <c r="F705" i="16"/>
  <c r="J700" i="16"/>
  <c r="F711" i="16"/>
  <c r="I769" i="16"/>
  <c r="J767" i="16"/>
  <c r="N769" i="16"/>
  <c r="J770" i="16"/>
  <c r="J774" i="16"/>
  <c r="J784" i="16"/>
  <c r="F796" i="16"/>
  <c r="F802" i="16"/>
  <c r="F807" i="16" s="1"/>
  <c r="J801" i="16"/>
  <c r="I806" i="16"/>
  <c r="J804" i="16"/>
  <c r="N806" i="16"/>
  <c r="J815" i="16"/>
  <c r="N818" i="16"/>
  <c r="J858" i="16"/>
  <c r="O860" i="16"/>
  <c r="J861" i="16"/>
  <c r="F869" i="16"/>
  <c r="F877" i="16" s="1"/>
  <c r="J865" i="16"/>
  <c r="J883" i="16"/>
  <c r="M893" i="16"/>
  <c r="J896" i="16"/>
  <c r="J908" i="16"/>
  <c r="N929" i="16"/>
  <c r="O935" i="16"/>
  <c r="N943" i="16"/>
  <c r="M960" i="16"/>
  <c r="M968" i="16" s="1"/>
  <c r="I978" i="16"/>
  <c r="I984" i="16"/>
  <c r="D989" i="16"/>
  <c r="D1001" i="16" s="1"/>
  <c r="K989" i="16"/>
  <c r="I988" i="16"/>
  <c r="J986" i="16"/>
  <c r="M727" i="16"/>
  <c r="M715" i="16"/>
  <c r="M716" i="16" s="1"/>
  <c r="K90" i="16"/>
  <c r="J906" i="16"/>
  <c r="M73" i="16"/>
  <c r="J346" i="16"/>
  <c r="M347" i="16"/>
  <c r="I72" i="16"/>
  <c r="J345" i="16"/>
  <c r="F72" i="16"/>
  <c r="J72" i="16" s="1"/>
  <c r="M170" i="16"/>
  <c r="L170" i="16"/>
  <c r="L182" i="16" s="1"/>
  <c r="I170" i="16"/>
  <c r="G170" i="16"/>
  <c r="N170" i="16" s="1"/>
  <c r="F170" i="16"/>
  <c r="E170" i="16"/>
  <c r="J269" i="16"/>
  <c r="M272" i="16"/>
  <c r="M1000" i="16"/>
  <c r="I1000" i="16"/>
  <c r="F1000" i="16"/>
  <c r="J992" i="16"/>
  <c r="I715" i="16"/>
  <c r="I716" i="16" s="1"/>
  <c r="J713" i="16"/>
  <c r="F715" i="16"/>
  <c r="I727" i="16"/>
  <c r="J720" i="16"/>
  <c r="F727" i="16"/>
  <c r="K898" i="16"/>
  <c r="E898" i="16"/>
  <c r="E910" i="16" s="1"/>
  <c r="F897" i="16"/>
  <c r="F898" i="16" s="1"/>
  <c r="J895" i="16"/>
  <c r="F909" i="16"/>
  <c r="O893" i="16"/>
  <c r="J888" i="16"/>
  <c r="J355" i="16"/>
  <c r="M76" i="16"/>
  <c r="M351" i="16"/>
  <c r="I76" i="16"/>
  <c r="I351" i="16"/>
  <c r="J349" i="16"/>
  <c r="F76" i="16"/>
  <c r="F351" i="16"/>
  <c r="M352" i="16"/>
  <c r="L352" i="16"/>
  <c r="L364" i="16" s="1"/>
  <c r="J343" i="16"/>
  <c r="F347" i="16"/>
  <c r="J452" i="16"/>
  <c r="M454" i="16"/>
  <c r="F454" i="16"/>
  <c r="J446" i="16"/>
  <c r="G443" i="16"/>
  <c r="I71" i="16"/>
  <c r="J71" i="16" s="1"/>
  <c r="F71" i="16"/>
  <c r="I438" i="16"/>
  <c r="I70" i="16"/>
  <c r="J434" i="16"/>
  <c r="F70" i="16"/>
  <c r="F438" i="16"/>
  <c r="I545" i="16"/>
  <c r="J542" i="16"/>
  <c r="M545" i="16"/>
  <c r="E90" i="16"/>
  <c r="F545" i="16"/>
  <c r="M818" i="16"/>
  <c r="F818" i="16"/>
  <c r="J810" i="16"/>
  <c r="L807" i="16"/>
  <c r="M625" i="16"/>
  <c r="L625" i="16"/>
  <c r="L637" i="16" s="1"/>
  <c r="I625" i="16"/>
  <c r="G625" i="16"/>
  <c r="N625" i="16" s="1"/>
  <c r="E625" i="16"/>
  <c r="E637" i="16" s="1"/>
  <c r="F625" i="16"/>
  <c r="J907" i="16"/>
  <c r="M636" i="16"/>
  <c r="I636" i="16"/>
  <c r="J629" i="16"/>
  <c r="F636" i="16"/>
  <c r="I272" i="16"/>
  <c r="J265" i="16"/>
  <c r="G90" i="16"/>
  <c r="N90" i="16" s="1"/>
  <c r="F272" i="16"/>
  <c r="J994" i="16"/>
  <c r="F968" i="16"/>
  <c r="J961" i="16"/>
  <c r="J946" i="16"/>
  <c r="M951" i="16"/>
  <c r="E1001" i="16"/>
  <c r="F951" i="16"/>
  <c r="D33" i="16"/>
  <c r="J941" i="16"/>
  <c r="M943" i="16"/>
  <c r="F943" i="16"/>
  <c r="J937" i="16"/>
  <c r="J934" i="16"/>
  <c r="M935" i="16"/>
  <c r="J933" i="16"/>
  <c r="F935" i="16"/>
  <c r="J931" i="16"/>
  <c r="L1001" i="16"/>
  <c r="K1001" i="16"/>
  <c r="J928" i="16"/>
  <c r="J927" i="16"/>
  <c r="M929" i="16"/>
  <c r="J921" i="16"/>
  <c r="F929" i="16"/>
  <c r="J919" i="16"/>
  <c r="J917" i="16"/>
  <c r="F918" i="16"/>
  <c r="J871" i="16"/>
  <c r="J855" i="16"/>
  <c r="M860" i="16"/>
  <c r="H910" i="16"/>
  <c r="F860" i="16"/>
  <c r="J853" i="16"/>
  <c r="J851" i="16"/>
  <c r="J850" i="16"/>
  <c r="F852" i="16"/>
  <c r="J846" i="16"/>
  <c r="J843" i="16"/>
  <c r="M844" i="16"/>
  <c r="F844" i="16"/>
  <c r="J837" i="16"/>
  <c r="J836" i="16"/>
  <c r="M838" i="16"/>
  <c r="F838" i="16"/>
  <c r="J828" i="16"/>
  <c r="J826" i="16"/>
  <c r="J825" i="16"/>
  <c r="M827" i="16"/>
  <c r="F786" i="16"/>
  <c r="J779" i="16"/>
  <c r="M769" i="16"/>
  <c r="J760" i="16"/>
  <c r="J758" i="16"/>
  <c r="M761" i="16"/>
  <c r="F761" i="16"/>
  <c r="J752" i="16"/>
  <c r="J751" i="16"/>
  <c r="J750" i="16"/>
  <c r="M753" i="16"/>
  <c r="I753" i="16"/>
  <c r="F753" i="16"/>
  <c r="E819" i="16"/>
  <c r="J746" i="16"/>
  <c r="J745" i="16"/>
  <c r="J744" i="16"/>
  <c r="J742" i="16"/>
  <c r="J740" i="16"/>
  <c r="M747" i="16"/>
  <c r="I747" i="16"/>
  <c r="J738" i="16"/>
  <c r="F747" i="16"/>
  <c r="I736" i="16"/>
  <c r="J735" i="16"/>
  <c r="M736" i="16"/>
  <c r="J688" i="16"/>
  <c r="J677" i="16"/>
  <c r="J676" i="16"/>
  <c r="J675" i="16"/>
  <c r="J674" i="16"/>
  <c r="J673" i="16"/>
  <c r="M678" i="16"/>
  <c r="I678" i="16"/>
  <c r="F678" i="16"/>
  <c r="J669" i="16"/>
  <c r="J667" i="16"/>
  <c r="J665" i="16"/>
  <c r="M670" i="16"/>
  <c r="F670" i="16"/>
  <c r="J660" i="16"/>
  <c r="J659" i="16"/>
  <c r="M662" i="16"/>
  <c r="I662" i="16"/>
  <c r="F662" i="16"/>
  <c r="L728" i="16"/>
  <c r="G728" i="16"/>
  <c r="N728" i="16" s="1"/>
  <c r="E728" i="16"/>
  <c r="J655" i="16"/>
  <c r="J654" i="16"/>
  <c r="J653" i="16"/>
  <c r="J651" i="16"/>
  <c r="J649" i="16"/>
  <c r="M656" i="16"/>
  <c r="I656" i="16"/>
  <c r="J647" i="16"/>
  <c r="F656" i="16"/>
  <c r="J644" i="16"/>
  <c r="J643" i="16"/>
  <c r="M645" i="16"/>
  <c r="F645" i="16"/>
  <c r="I604" i="16"/>
  <c r="G637" i="16"/>
  <c r="N637" i="16" s="1"/>
  <c r="J597" i="16"/>
  <c r="D41" i="16"/>
  <c r="M587" i="16"/>
  <c r="I587" i="16"/>
  <c r="F587" i="16"/>
  <c r="J578" i="16"/>
  <c r="J576" i="16"/>
  <c r="J574" i="16"/>
  <c r="I579" i="16"/>
  <c r="F579" i="16"/>
  <c r="J570" i="16"/>
  <c r="J569" i="16"/>
  <c r="D637" i="16"/>
  <c r="J568" i="16"/>
  <c r="M571" i="16"/>
  <c r="I571" i="16"/>
  <c r="F571" i="16"/>
  <c r="J564" i="16"/>
  <c r="J563" i="16"/>
  <c r="J562" i="16"/>
  <c r="J560" i="16"/>
  <c r="J558" i="16"/>
  <c r="M565" i="16"/>
  <c r="I565" i="16"/>
  <c r="J556" i="16"/>
  <c r="F565" i="16"/>
  <c r="J553" i="16"/>
  <c r="M554" i="16"/>
  <c r="I554" i="16"/>
  <c r="J551" i="16"/>
  <c r="F554" i="16"/>
  <c r="J487" i="16"/>
  <c r="J483" i="16"/>
  <c r="M488" i="16"/>
  <c r="F488" i="16"/>
  <c r="D546" i="16"/>
  <c r="M480" i="16"/>
  <c r="J476" i="16"/>
  <c r="F480" i="16"/>
  <c r="G546" i="16"/>
  <c r="E546" i="16"/>
  <c r="J473" i="16"/>
  <c r="J472" i="16"/>
  <c r="J471" i="16"/>
  <c r="J469" i="16"/>
  <c r="J467" i="16"/>
  <c r="M474" i="16"/>
  <c r="I474" i="16"/>
  <c r="J465" i="16"/>
  <c r="F474" i="16"/>
  <c r="J461" i="16"/>
  <c r="M463" i="16"/>
  <c r="F463" i="16"/>
  <c r="J448" i="16"/>
  <c r="F422" i="16"/>
  <c r="M405" i="16"/>
  <c r="I405" i="16"/>
  <c r="J399" i="16"/>
  <c r="D455" i="16"/>
  <c r="F405" i="16"/>
  <c r="I32" i="16"/>
  <c r="J396" i="16"/>
  <c r="J395" i="16"/>
  <c r="M397" i="16"/>
  <c r="F397" i="16"/>
  <c r="J387" i="16"/>
  <c r="M389" i="16"/>
  <c r="F389" i="16"/>
  <c r="E455" i="16"/>
  <c r="J382" i="16"/>
  <c r="J381" i="16"/>
  <c r="J377" i="16"/>
  <c r="I383" i="16"/>
  <c r="F383" i="16"/>
  <c r="J375" i="16"/>
  <c r="M383" i="16"/>
  <c r="J371" i="16"/>
  <c r="O5" i="16"/>
  <c r="M372" i="16"/>
  <c r="F372" i="16"/>
  <c r="M89" i="16"/>
  <c r="I89" i="16"/>
  <c r="J362" i="16"/>
  <c r="M88" i="16"/>
  <c r="J359" i="16"/>
  <c r="M363" i="16"/>
  <c r="I363" i="16"/>
  <c r="J358" i="16"/>
  <c r="F363" i="16"/>
  <c r="J357" i="16"/>
  <c r="K364" i="16"/>
  <c r="J328" i="16"/>
  <c r="M54" i="16"/>
  <c r="I54" i="16"/>
  <c r="J327" i="16"/>
  <c r="J326" i="16"/>
  <c r="D364" i="16"/>
  <c r="J325" i="16"/>
  <c r="J322" i="16"/>
  <c r="F49" i="16"/>
  <c r="J321" i="16"/>
  <c r="J320" i="16"/>
  <c r="F47" i="16"/>
  <c r="J47" i="16" s="1"/>
  <c r="J319" i="16"/>
  <c r="I45" i="16"/>
  <c r="J318" i="16"/>
  <c r="M323" i="16"/>
  <c r="M331" i="16" s="1"/>
  <c r="I323" i="16"/>
  <c r="I331" i="16" s="1"/>
  <c r="J317" i="16"/>
  <c r="F323" i="16"/>
  <c r="F331" i="16" s="1"/>
  <c r="N323" i="16"/>
  <c r="J315" i="16"/>
  <c r="J313" i="16"/>
  <c r="J312" i="16"/>
  <c r="H364" i="16"/>
  <c r="J310" i="16"/>
  <c r="J309" i="16"/>
  <c r="M314" i="16"/>
  <c r="I314" i="16"/>
  <c r="J308" i="16"/>
  <c r="F314" i="16"/>
  <c r="J305" i="16"/>
  <c r="J304" i="16"/>
  <c r="E33" i="16"/>
  <c r="J303" i="16"/>
  <c r="J301" i="16"/>
  <c r="O27" i="16"/>
  <c r="M306" i="16"/>
  <c r="I306" i="16"/>
  <c r="F306" i="16"/>
  <c r="J297" i="16"/>
  <c r="M298" i="16"/>
  <c r="J296" i="16"/>
  <c r="J295" i="16"/>
  <c r="G25" i="16"/>
  <c r="H25" i="16"/>
  <c r="I298" i="16"/>
  <c r="D25" i="16"/>
  <c r="F298" i="16"/>
  <c r="O25" i="16"/>
  <c r="E364" i="16"/>
  <c r="J291" i="16"/>
  <c r="J290" i="16"/>
  <c r="J289" i="16"/>
  <c r="J287" i="16"/>
  <c r="J285" i="16"/>
  <c r="M292" i="16"/>
  <c r="I292" i="16"/>
  <c r="J283" i="16"/>
  <c r="F292" i="16"/>
  <c r="J280" i="16"/>
  <c r="J279" i="16"/>
  <c r="M281" i="16"/>
  <c r="I281" i="16"/>
  <c r="F281" i="16"/>
  <c r="J212" i="16"/>
  <c r="J210" i="16"/>
  <c r="I215" i="16"/>
  <c r="F215" i="16"/>
  <c r="I24" i="16"/>
  <c r="J206" i="16"/>
  <c r="J205" i="16"/>
  <c r="E25" i="16"/>
  <c r="I22" i="16"/>
  <c r="J204" i="16"/>
  <c r="M207" i="16"/>
  <c r="I207" i="16"/>
  <c r="D273" i="16"/>
  <c r="L273" i="16"/>
  <c r="G273" i="16"/>
  <c r="J200" i="16"/>
  <c r="J199" i="16"/>
  <c r="J198" i="16"/>
  <c r="J196" i="16"/>
  <c r="N201" i="16"/>
  <c r="J194" i="16"/>
  <c r="M201" i="16"/>
  <c r="I201" i="16"/>
  <c r="J192" i="16"/>
  <c r="F201" i="16"/>
  <c r="M190" i="16"/>
  <c r="J189" i="16"/>
  <c r="I190" i="16"/>
  <c r="F5" i="16"/>
  <c r="F190" i="16"/>
  <c r="J178" i="16"/>
  <c r="F87" i="16"/>
  <c r="M86" i="16"/>
  <c r="I86" i="16"/>
  <c r="N86" i="16"/>
  <c r="J177" i="16"/>
  <c r="F86" i="16"/>
  <c r="M85" i="16"/>
  <c r="I85" i="16"/>
  <c r="J85" i="16" s="1"/>
  <c r="N85" i="16"/>
  <c r="J176" i="16"/>
  <c r="F85" i="16"/>
  <c r="F88" i="16"/>
  <c r="J180" i="16"/>
  <c r="N89" i="16"/>
  <c r="F89" i="16"/>
  <c r="M181" i="16"/>
  <c r="I181" i="16"/>
  <c r="J174" i="16"/>
  <c r="F83" i="16"/>
  <c r="F181" i="16"/>
  <c r="F82" i="16"/>
  <c r="I63" i="16"/>
  <c r="J154" i="16"/>
  <c r="N63" i="16"/>
  <c r="F63" i="16"/>
  <c r="M62" i="16"/>
  <c r="M159" i="16"/>
  <c r="I62" i="16"/>
  <c r="J62" i="16" s="1"/>
  <c r="J153" i="16"/>
  <c r="N62" i="16"/>
  <c r="F62" i="16"/>
  <c r="F159" i="16"/>
  <c r="N61" i="16"/>
  <c r="F61" i="16"/>
  <c r="M60" i="16"/>
  <c r="I60" i="16"/>
  <c r="N60" i="16"/>
  <c r="I159" i="16"/>
  <c r="J151" i="16"/>
  <c r="D68" i="16"/>
  <c r="N59" i="16"/>
  <c r="M57" i="16"/>
  <c r="J148" i="16"/>
  <c r="N57" i="16"/>
  <c r="F57" i="16"/>
  <c r="N56" i="16"/>
  <c r="J147" i="16"/>
  <c r="F56" i="16"/>
  <c r="J56" i="16" s="1"/>
  <c r="M55" i="16"/>
  <c r="I55" i="16"/>
  <c r="J146" i="16"/>
  <c r="N55" i="16"/>
  <c r="F55" i="16"/>
  <c r="N54" i="16"/>
  <c r="J145" i="16"/>
  <c r="F54" i="16"/>
  <c r="J54" i="16" s="1"/>
  <c r="M53" i="16"/>
  <c r="J144" i="16"/>
  <c r="F53" i="16"/>
  <c r="M52" i="16"/>
  <c r="F52" i="16"/>
  <c r="F51" i="16"/>
  <c r="M49" i="16"/>
  <c r="I49" i="16"/>
  <c r="N49" i="16"/>
  <c r="J140" i="16"/>
  <c r="M48" i="16"/>
  <c r="J139" i="16"/>
  <c r="I48" i="16"/>
  <c r="N48" i="16"/>
  <c r="F48" i="16"/>
  <c r="M47" i="16"/>
  <c r="I47" i="16"/>
  <c r="N47" i="16"/>
  <c r="J138" i="16"/>
  <c r="M46" i="16"/>
  <c r="J137" i="16"/>
  <c r="I46" i="16"/>
  <c r="N46" i="16"/>
  <c r="F46" i="16"/>
  <c r="J46" i="16" s="1"/>
  <c r="M45" i="16"/>
  <c r="N45" i="16"/>
  <c r="J136" i="16"/>
  <c r="F45" i="16"/>
  <c r="J45" i="16" s="1"/>
  <c r="M44" i="16"/>
  <c r="M141" i="16"/>
  <c r="I141" i="16"/>
  <c r="J135" i="16"/>
  <c r="I44" i="16"/>
  <c r="N44" i="16"/>
  <c r="F44" i="16"/>
  <c r="F141" i="16"/>
  <c r="F149" i="16" s="1"/>
  <c r="N43" i="16"/>
  <c r="N141" i="16"/>
  <c r="M42" i="16"/>
  <c r="L58" i="16"/>
  <c r="K58" i="16"/>
  <c r="M149" i="16"/>
  <c r="I42" i="16"/>
  <c r="J133" i="16"/>
  <c r="I149" i="16"/>
  <c r="N42" i="16"/>
  <c r="F42" i="16"/>
  <c r="E58" i="16"/>
  <c r="D58" i="16"/>
  <c r="M40" i="16"/>
  <c r="I40" i="16"/>
  <c r="N40" i="16"/>
  <c r="J131" i="16"/>
  <c r="F40" i="16"/>
  <c r="M39" i="16"/>
  <c r="I39" i="16"/>
  <c r="J130" i="16"/>
  <c r="N39" i="16"/>
  <c r="F39" i="16"/>
  <c r="M38" i="16"/>
  <c r="K41" i="16"/>
  <c r="I38" i="16"/>
  <c r="N38" i="16"/>
  <c r="J129" i="16"/>
  <c r="F38" i="16"/>
  <c r="M37" i="16"/>
  <c r="I37" i="16"/>
  <c r="J128" i="16"/>
  <c r="N37" i="16"/>
  <c r="F37" i="16"/>
  <c r="L41" i="16"/>
  <c r="O36" i="16"/>
  <c r="H41" i="16"/>
  <c r="I36" i="16"/>
  <c r="G41" i="16"/>
  <c r="J127" i="16"/>
  <c r="F36" i="16"/>
  <c r="M132" i="16"/>
  <c r="I132" i="16"/>
  <c r="N32" i="16"/>
  <c r="J123" i="16"/>
  <c r="F32" i="16"/>
  <c r="J32" i="16" s="1"/>
  <c r="M31" i="16"/>
  <c r="I31" i="16"/>
  <c r="F31" i="16"/>
  <c r="M30" i="16"/>
  <c r="L33" i="16"/>
  <c r="J121" i="16"/>
  <c r="F30" i="16"/>
  <c r="F29" i="16"/>
  <c r="K33" i="16"/>
  <c r="H33" i="16"/>
  <c r="G33" i="16"/>
  <c r="J119" i="16"/>
  <c r="F28" i="16"/>
  <c r="M124" i="16"/>
  <c r="I124" i="16"/>
  <c r="F27" i="16"/>
  <c r="F124" i="16"/>
  <c r="O116" i="16"/>
  <c r="K25" i="16"/>
  <c r="M116" i="16"/>
  <c r="H182" i="16"/>
  <c r="O182" i="16" s="1"/>
  <c r="J115" i="16"/>
  <c r="J113" i="16"/>
  <c r="I116" i="16"/>
  <c r="F24" i="16"/>
  <c r="F23" i="16"/>
  <c r="F22" i="16"/>
  <c r="F21" i="16"/>
  <c r="E182" i="16"/>
  <c r="F116" i="16"/>
  <c r="M16" i="16"/>
  <c r="M17" i="16"/>
  <c r="M18" i="16"/>
  <c r="L19" i="16"/>
  <c r="K19" i="16"/>
  <c r="M7" i="16"/>
  <c r="L8" i="16"/>
  <c r="G8" i="16"/>
  <c r="J98" i="16"/>
  <c r="F7" i="16"/>
  <c r="E8" i="16"/>
  <c r="F18" i="16"/>
  <c r="J18" i="16" s="1"/>
  <c r="F17" i="16"/>
  <c r="F16" i="16"/>
  <c r="F15" i="16"/>
  <c r="F14" i="16"/>
  <c r="F13" i="16"/>
  <c r="F12" i="16"/>
  <c r="E19" i="16"/>
  <c r="I17" i="16"/>
  <c r="J108" i="16"/>
  <c r="I18" i="16"/>
  <c r="N18" i="16"/>
  <c r="J109" i="16"/>
  <c r="N17" i="16"/>
  <c r="J107" i="16"/>
  <c r="J105" i="16"/>
  <c r="G19" i="16"/>
  <c r="J103" i="16"/>
  <c r="D19" i="16"/>
  <c r="J997" i="16"/>
  <c r="J998" i="16"/>
  <c r="J993" i="16"/>
  <c r="J962" i="16"/>
  <c r="J945" i="16"/>
  <c r="J936" i="16"/>
  <c r="J938" i="16"/>
  <c r="J940" i="16"/>
  <c r="J939" i="16"/>
  <c r="J930" i="16"/>
  <c r="J932" i="16"/>
  <c r="J920" i="16"/>
  <c r="J922" i="16"/>
  <c r="J924" i="16"/>
  <c r="J926" i="16"/>
  <c r="J923" i="16"/>
  <c r="J925" i="16"/>
  <c r="M918" i="16"/>
  <c r="O918" i="16"/>
  <c r="J914" i="16"/>
  <c r="J916" i="16"/>
  <c r="J915" i="16"/>
  <c r="M82" i="16"/>
  <c r="J902" i="16"/>
  <c r="J901" i="16"/>
  <c r="J903" i="16"/>
  <c r="I53" i="16"/>
  <c r="N53" i="16"/>
  <c r="J870" i="16"/>
  <c r="J872" i="16"/>
  <c r="J854" i="16"/>
  <c r="J856" i="16"/>
  <c r="J845" i="16"/>
  <c r="J847" i="16"/>
  <c r="J849" i="16"/>
  <c r="J848" i="16"/>
  <c r="J839" i="16"/>
  <c r="J841" i="16"/>
  <c r="J840" i="16"/>
  <c r="J829" i="16"/>
  <c r="J831" i="16"/>
  <c r="J833" i="16"/>
  <c r="J835" i="16"/>
  <c r="J830" i="16"/>
  <c r="J832" i="16"/>
  <c r="J834" i="16"/>
  <c r="I6" i="16"/>
  <c r="O827" i="16"/>
  <c r="F827" i="16"/>
  <c r="J824" i="16"/>
  <c r="J811" i="16"/>
  <c r="M802" i="16"/>
  <c r="M807" i="16" s="1"/>
  <c r="N802" i="16"/>
  <c r="I52" i="16"/>
  <c r="I786" i="16"/>
  <c r="J780" i="16"/>
  <c r="J763" i="16"/>
  <c r="J755" i="16"/>
  <c r="J757" i="16"/>
  <c r="J756" i="16"/>
  <c r="J749" i="16"/>
  <c r="J739" i="16"/>
  <c r="J741" i="16"/>
  <c r="J743" i="16"/>
  <c r="K819" i="16"/>
  <c r="J733" i="16"/>
  <c r="F736" i="16"/>
  <c r="J724" i="16"/>
  <c r="M84" i="16"/>
  <c r="J721" i="16"/>
  <c r="J689" i="16"/>
  <c r="J672" i="16"/>
  <c r="I670" i="16"/>
  <c r="J664" i="16"/>
  <c r="J666" i="16"/>
  <c r="J658" i="16"/>
  <c r="J648" i="16"/>
  <c r="J650" i="16"/>
  <c r="J652" i="16"/>
  <c r="N645" i="16"/>
  <c r="I645" i="16"/>
  <c r="J642" i="16"/>
  <c r="J633" i="16"/>
  <c r="J628" i="16"/>
  <c r="J630" i="16"/>
  <c r="N620" i="16"/>
  <c r="J598" i="16"/>
  <c r="J581" i="16"/>
  <c r="M27" i="16"/>
  <c r="M579" i="16"/>
  <c r="J573" i="16"/>
  <c r="J575" i="16"/>
  <c r="J567" i="16"/>
  <c r="M14" i="16"/>
  <c r="J557" i="16"/>
  <c r="J559" i="16"/>
  <c r="J561" i="16"/>
  <c r="J552" i="16"/>
  <c r="N554" i="16"/>
  <c r="J543" i="16"/>
  <c r="M83" i="16"/>
  <c r="J537" i="16"/>
  <c r="J539" i="16"/>
  <c r="I73" i="16"/>
  <c r="J528" i="16"/>
  <c r="L534" i="16"/>
  <c r="L546" i="16" s="1"/>
  <c r="M70" i="16"/>
  <c r="M71" i="16"/>
  <c r="M72" i="16"/>
  <c r="N73" i="16"/>
  <c r="N529" i="16"/>
  <c r="M28" i="16"/>
  <c r="J485" i="16"/>
  <c r="J482" i="16"/>
  <c r="J484" i="16"/>
  <c r="J477" i="16"/>
  <c r="J466" i="16"/>
  <c r="J468" i="16"/>
  <c r="J470" i="16"/>
  <c r="N463" i="16"/>
  <c r="I463" i="16"/>
  <c r="J460" i="16"/>
  <c r="M87" i="16"/>
  <c r="I87" i="16"/>
  <c r="I88" i="16"/>
  <c r="J451" i="16"/>
  <c r="I82" i="16"/>
  <c r="I83" i="16"/>
  <c r="I84" i="16"/>
  <c r="I454" i="16"/>
  <c r="J447" i="16"/>
  <c r="J440" i="16"/>
  <c r="N76" i="16"/>
  <c r="M438" i="16"/>
  <c r="M443" i="16" s="1"/>
  <c r="L443" i="16"/>
  <c r="L455" i="16" s="1"/>
  <c r="N72" i="16"/>
  <c r="N438" i="16"/>
  <c r="N71" i="16"/>
  <c r="J435" i="16"/>
  <c r="J415" i="16"/>
  <c r="J416" i="16"/>
  <c r="G455" i="16"/>
  <c r="J400" i="16"/>
  <c r="J391" i="16"/>
  <c r="J393" i="16"/>
  <c r="J390" i="16"/>
  <c r="J392" i="16"/>
  <c r="J394" i="16"/>
  <c r="J384" i="16"/>
  <c r="J386" i="16"/>
  <c r="J385" i="16"/>
  <c r="M15" i="16"/>
  <c r="J374" i="16"/>
  <c r="J376" i="16"/>
  <c r="J379" i="16"/>
  <c r="J378" i="16"/>
  <c r="J380" i="16"/>
  <c r="J368" i="16"/>
  <c r="J370" i="16"/>
  <c r="J369" i="16"/>
  <c r="N87" i="16"/>
  <c r="J360" i="16"/>
  <c r="J361" i="16"/>
  <c r="J356" i="16"/>
  <c r="N70" i="16"/>
  <c r="N347" i="16"/>
  <c r="I51" i="16"/>
  <c r="J324" i="16"/>
  <c r="J300" i="16"/>
  <c r="J302" i="16"/>
  <c r="M21" i="16"/>
  <c r="J294" i="16"/>
  <c r="J284" i="16"/>
  <c r="J286" i="16"/>
  <c r="J288" i="16"/>
  <c r="J278" i="16"/>
  <c r="N281" i="16"/>
  <c r="J270" i="16"/>
  <c r="J264" i="16"/>
  <c r="J266" i="16"/>
  <c r="N256" i="16"/>
  <c r="M215" i="16"/>
  <c r="I27" i="16"/>
  <c r="I29" i="16"/>
  <c r="J29" i="16" s="1"/>
  <c r="J209" i="16"/>
  <c r="J211" i="16"/>
  <c r="J203" i="16"/>
  <c r="E273" i="16"/>
  <c r="M12" i="16"/>
  <c r="I11" i="16"/>
  <c r="I13" i="16"/>
  <c r="I15" i="16"/>
  <c r="J15" i="16" s="1"/>
  <c r="J193" i="16"/>
  <c r="J195" i="16"/>
  <c r="J197" i="16"/>
  <c r="M5" i="16"/>
  <c r="J188" i="16"/>
  <c r="N190" i="16"/>
  <c r="J187" i="16"/>
  <c r="F11" i="16"/>
  <c r="M110" i="16"/>
  <c r="I110" i="16"/>
  <c r="J101" i="16"/>
  <c r="F110" i="16"/>
  <c r="M6" i="16"/>
  <c r="K8" i="16"/>
  <c r="F6" i="16"/>
  <c r="I99" i="16"/>
  <c r="J96" i="16"/>
  <c r="D8" i="16"/>
  <c r="J179" i="16"/>
  <c r="N88" i="16"/>
  <c r="J173" i="16"/>
  <c r="J175" i="16"/>
  <c r="N181" i="16"/>
  <c r="N84" i="16"/>
  <c r="N82" i="16"/>
  <c r="N83" i="16"/>
  <c r="F84" i="16"/>
  <c r="N75" i="16"/>
  <c r="N69" i="16"/>
  <c r="N165" i="16"/>
  <c r="M51" i="16"/>
  <c r="N51" i="16"/>
  <c r="J142" i="16"/>
  <c r="N52" i="16"/>
  <c r="J143" i="16"/>
  <c r="M35" i="16"/>
  <c r="M36" i="16"/>
  <c r="N34" i="16"/>
  <c r="N36" i="16"/>
  <c r="J126" i="16"/>
  <c r="I35" i="16"/>
  <c r="N35" i="16"/>
  <c r="E41" i="16"/>
  <c r="F35" i="16"/>
  <c r="F132" i="16"/>
  <c r="M29" i="16"/>
  <c r="M32" i="16"/>
  <c r="N26" i="16"/>
  <c r="I28" i="16"/>
  <c r="N28" i="16"/>
  <c r="I30" i="16"/>
  <c r="N30" i="16"/>
  <c r="J118" i="16"/>
  <c r="J120" i="16"/>
  <c r="J122" i="16"/>
  <c r="N27" i="16"/>
  <c r="N29" i="16"/>
  <c r="N31" i="16"/>
  <c r="M22" i="16"/>
  <c r="M23" i="16"/>
  <c r="M24" i="16"/>
  <c r="N20" i="16"/>
  <c r="N22" i="16"/>
  <c r="N24" i="16"/>
  <c r="J112" i="16"/>
  <c r="J114" i="16"/>
  <c r="I21" i="16"/>
  <c r="N21" i="16"/>
  <c r="I23" i="16"/>
  <c r="J23" i="16" s="1"/>
  <c r="N23" i="16"/>
  <c r="M10" i="16"/>
  <c r="M11" i="16"/>
  <c r="M13" i="16"/>
  <c r="I10" i="16"/>
  <c r="N10" i="16"/>
  <c r="I12" i="16"/>
  <c r="N12" i="16"/>
  <c r="I14" i="16"/>
  <c r="N14" i="16"/>
  <c r="I16" i="16"/>
  <c r="N16" i="16"/>
  <c r="J102" i="16"/>
  <c r="J104" i="16"/>
  <c r="J106" i="16"/>
  <c r="N9" i="16"/>
  <c r="N11" i="16"/>
  <c r="N13" i="16"/>
  <c r="N15" i="16"/>
  <c r="M99" i="16"/>
  <c r="N4" i="16"/>
  <c r="N6" i="16"/>
  <c r="I5" i="16"/>
  <c r="J5" i="16" s="1"/>
  <c r="N5" i="16"/>
  <c r="I7" i="16"/>
  <c r="J7" i="16" s="1"/>
  <c r="N7" i="16"/>
  <c r="J97" i="16"/>
  <c r="F10" i="16"/>
  <c r="F99" i="16"/>
  <c r="N50" i="16"/>
  <c r="G58" i="16"/>
  <c r="N58" i="16" s="1"/>
  <c r="H79" i="16"/>
  <c r="O79" i="16" s="1"/>
  <c r="O74" i="16"/>
  <c r="H58" i="16"/>
  <c r="O50" i="16"/>
  <c r="J22" i="16"/>
  <c r="J40" i="16"/>
  <c r="J49" i="16"/>
  <c r="J63" i="16"/>
  <c r="J65" i="16"/>
  <c r="J81" i="16"/>
  <c r="J89" i="16"/>
  <c r="J39" i="16"/>
  <c r="J42" i="16"/>
  <c r="J44" i="16"/>
  <c r="J48" i="16"/>
  <c r="J53" i="16"/>
  <c r="J55" i="16"/>
  <c r="J57" i="16"/>
  <c r="J60" i="16"/>
  <c r="J64" i="16"/>
  <c r="J66" i="16"/>
  <c r="D79" i="16"/>
  <c r="K79" i="16"/>
  <c r="J73" i="16"/>
  <c r="J86" i="16"/>
  <c r="D182" i="16"/>
  <c r="F207" i="16"/>
  <c r="J202" i="16"/>
  <c r="J207" i="16" s="1"/>
  <c r="F4" i="16"/>
  <c r="H8" i="16"/>
  <c r="H19" i="16"/>
  <c r="O19" i="16" s="1"/>
  <c r="I4" i="16"/>
  <c r="M4" i="16"/>
  <c r="I9" i="16"/>
  <c r="M9" i="16"/>
  <c r="I20" i="16"/>
  <c r="M20" i="16"/>
  <c r="O20" i="16"/>
  <c r="I26" i="16"/>
  <c r="M26" i="16"/>
  <c r="O26" i="16"/>
  <c r="I34" i="16"/>
  <c r="M34" i="16"/>
  <c r="O34" i="16"/>
  <c r="I43" i="16"/>
  <c r="M43" i="16"/>
  <c r="O43" i="16"/>
  <c r="I59" i="16"/>
  <c r="M59" i="16"/>
  <c r="O59" i="16"/>
  <c r="I69" i="16"/>
  <c r="M69" i="16"/>
  <c r="O69" i="16"/>
  <c r="I75" i="16"/>
  <c r="M75" i="16"/>
  <c r="O75" i="16"/>
  <c r="I80" i="16"/>
  <c r="M80" i="16"/>
  <c r="O80" i="16"/>
  <c r="O99" i="16"/>
  <c r="O141" i="16"/>
  <c r="O165" i="16"/>
  <c r="O190" i="16"/>
  <c r="J372" i="16"/>
  <c r="F9" i="16"/>
  <c r="F20" i="16"/>
  <c r="F26" i="16"/>
  <c r="F34" i="16"/>
  <c r="F43" i="16"/>
  <c r="F59" i="16"/>
  <c r="F69" i="16"/>
  <c r="F75" i="16"/>
  <c r="F78" i="16" s="1"/>
  <c r="F80" i="16"/>
  <c r="J95" i="16"/>
  <c r="J100" i="16"/>
  <c r="J111" i="16"/>
  <c r="J116" i="16" s="1"/>
  <c r="J117" i="16"/>
  <c r="J125" i="16"/>
  <c r="J134" i="16"/>
  <c r="J150" i="16"/>
  <c r="J159" i="16" s="1"/>
  <c r="J160" i="16"/>
  <c r="J166" i="16"/>
  <c r="J171" i="16"/>
  <c r="J186" i="16"/>
  <c r="J191" i="16"/>
  <c r="J823" i="16"/>
  <c r="I827" i="16"/>
  <c r="O232" i="16"/>
  <c r="O256" i="16"/>
  <c r="O281" i="16"/>
  <c r="O323" i="16"/>
  <c r="O347" i="16"/>
  <c r="I372" i="16"/>
  <c r="O372" i="16"/>
  <c r="I389" i="16"/>
  <c r="I397" i="16"/>
  <c r="J407" i="16"/>
  <c r="J433" i="16"/>
  <c r="H443" i="16"/>
  <c r="O443" i="16" s="1"/>
  <c r="J444" i="16"/>
  <c r="J464" i="16"/>
  <c r="J481" i="16"/>
  <c r="O488" i="16"/>
  <c r="J498" i="16"/>
  <c r="J505" i="16" s="1"/>
  <c r="J513" i="16" s="1"/>
  <c r="J524" i="16"/>
  <c r="H534" i="16"/>
  <c r="O534" i="16" s="1"/>
  <c r="J535" i="16"/>
  <c r="J555" i="16"/>
  <c r="J565" i="16" s="1"/>
  <c r="J572" i="16"/>
  <c r="O579" i="16"/>
  <c r="J589" i="16"/>
  <c r="J615" i="16"/>
  <c r="J620" i="16" s="1"/>
  <c r="H625" i="16"/>
  <c r="O625" i="16" s="1"/>
  <c r="J626" i="16"/>
  <c r="J646" i="16"/>
  <c r="J663" i="16"/>
  <c r="O670" i="16"/>
  <c r="J680" i="16"/>
  <c r="J687" i="16" s="1"/>
  <c r="J706" i="16"/>
  <c r="H716" i="16"/>
  <c r="O716" i="16" s="1"/>
  <c r="J717" i="16"/>
  <c r="L819" i="16"/>
  <c r="J737" i="16"/>
  <c r="J754" i="16"/>
  <c r="J761" i="16" s="1"/>
  <c r="O761" i="16"/>
  <c r="J771" i="16"/>
  <c r="N786" i="16"/>
  <c r="J797" i="16"/>
  <c r="J802" i="16" s="1"/>
  <c r="H807" i="16"/>
  <c r="O807" i="16" s="1"/>
  <c r="J808" i="16"/>
  <c r="I818" i="16"/>
  <c r="I844" i="16"/>
  <c r="M852" i="16"/>
  <c r="I860" i="16"/>
  <c r="M887" i="16"/>
  <c r="I893" i="16"/>
  <c r="M897" i="16"/>
  <c r="M898" i="16" s="1"/>
  <c r="M909" i="16"/>
  <c r="O736" i="16"/>
  <c r="J899" i="16"/>
  <c r="I909" i="16"/>
  <c r="J208" i="16"/>
  <c r="J216" i="16"/>
  <c r="J223" i="16" s="1"/>
  <c r="J225" i="16"/>
  <c r="J232" i="16" s="1"/>
  <c r="J241" i="16"/>
  <c r="J251" i="16"/>
  <c r="J256" i="16" s="1"/>
  <c r="J257" i="16"/>
  <c r="J260" i="16" s="1"/>
  <c r="J262" i="16"/>
  <c r="J277" i="16"/>
  <c r="J281" i="16" s="1"/>
  <c r="J282" i="16"/>
  <c r="J293" i="16"/>
  <c r="J299" i="16"/>
  <c r="J307" i="16"/>
  <c r="J314" i="16" s="1"/>
  <c r="J316" i="16"/>
  <c r="J332" i="16"/>
  <c r="J341" i="16" s="1"/>
  <c r="J342" i="16"/>
  <c r="J348" i="16"/>
  <c r="J353" i="16"/>
  <c r="N372" i="16"/>
  <c r="J373" i="16"/>
  <c r="J398" i="16"/>
  <c r="J405" i="16" s="1"/>
  <c r="O405" i="16"/>
  <c r="H422" i="16"/>
  <c r="O422" i="16" s="1"/>
  <c r="J423" i="16"/>
  <c r="J439" i="16"/>
  <c r="J442" i="16" s="1"/>
  <c r="J459" i="16"/>
  <c r="J475" i="16"/>
  <c r="J480" i="16" s="1"/>
  <c r="O480" i="16"/>
  <c r="J489" i="16"/>
  <c r="J496" i="16" s="1"/>
  <c r="O496" i="16"/>
  <c r="H513" i="16"/>
  <c r="O513" i="16" s="1"/>
  <c r="J514" i="16"/>
  <c r="J523" i="16" s="1"/>
  <c r="J530" i="16"/>
  <c r="H546" i="16"/>
  <c r="J550" i="16"/>
  <c r="J566" i="16"/>
  <c r="J580" i="16"/>
  <c r="J605" i="16"/>
  <c r="J614" i="16" s="1"/>
  <c r="J621" i="16"/>
  <c r="J641" i="16"/>
  <c r="J645" i="16" s="1"/>
  <c r="J657" i="16"/>
  <c r="J671" i="16"/>
  <c r="J696" i="16"/>
  <c r="J712" i="16"/>
  <c r="J715" i="16" s="1"/>
  <c r="H728" i="16"/>
  <c r="O728" i="16" s="1"/>
  <c r="J732" i="16"/>
  <c r="D819" i="16"/>
  <c r="J748" i="16"/>
  <c r="J762" i="16"/>
  <c r="J769" i="16" s="1"/>
  <c r="J787" i="16"/>
  <c r="J803" i="16"/>
  <c r="K910" i="16"/>
  <c r="I838" i="16"/>
  <c r="I852" i="16"/>
  <c r="N877" i="16"/>
  <c r="I887" i="16"/>
  <c r="I897" i="16"/>
  <c r="G898" i="16"/>
  <c r="N898" i="16" s="1"/>
  <c r="J944" i="16"/>
  <c r="I951" i="16"/>
  <c r="J812" i="16"/>
  <c r="D910" i="16"/>
  <c r="N827" i="16"/>
  <c r="L910" i="16"/>
  <c r="J838" i="16"/>
  <c r="I869" i="16"/>
  <c r="I877" i="16" s="1"/>
  <c r="I929" i="16"/>
  <c r="I935" i="16"/>
  <c r="I943" i="16"/>
  <c r="N918" i="16"/>
  <c r="G1001" i="16"/>
  <c r="N1001" i="16" s="1"/>
  <c r="I918" i="16"/>
  <c r="O960" i="16"/>
  <c r="O984" i="16"/>
  <c r="J953" i="16"/>
  <c r="J969" i="16"/>
  <c r="J978" i="16" s="1"/>
  <c r="J979" i="16"/>
  <c r="J985" i="16"/>
  <c r="J988" i="16" s="1"/>
  <c r="J990" i="16"/>
  <c r="J960" i="16" l="1"/>
  <c r="J968" i="16" s="1"/>
  <c r="J587" i="16"/>
  <c r="J711" i="16"/>
  <c r="J596" i="16"/>
  <c r="J604" i="16" s="1"/>
  <c r="J141" i="16"/>
  <c r="F74" i="16"/>
  <c r="I352" i="16"/>
  <c r="F716" i="16"/>
  <c r="F728" i="16" s="1"/>
  <c r="M989" i="16"/>
  <c r="H273" i="16"/>
  <c r="J533" i="16"/>
  <c r="J323" i="16"/>
  <c r="J331" i="16" s="1"/>
  <c r="J951" i="16"/>
  <c r="J806" i="16"/>
  <c r="J705" i="16"/>
  <c r="H637" i="16"/>
  <c r="O637" i="16" s="1"/>
  <c r="J351" i="16"/>
  <c r="J250" i="16"/>
  <c r="J778" i="16"/>
  <c r="J786" i="16" s="1"/>
  <c r="J695" i="16"/>
  <c r="J438" i="16"/>
  <c r="J132" i="16"/>
  <c r="F68" i="16"/>
  <c r="M50" i="16"/>
  <c r="G182" i="16"/>
  <c r="O58" i="16"/>
  <c r="G364" i="16"/>
  <c r="F443" i="16"/>
  <c r="F455" i="16" s="1"/>
  <c r="J893" i="16"/>
  <c r="J898" i="16" s="1"/>
  <c r="N807" i="16"/>
  <c r="J984" i="16"/>
  <c r="J796" i="16"/>
  <c r="J736" i="16"/>
  <c r="J678" i="16"/>
  <c r="J624" i="16"/>
  <c r="J432" i="16"/>
  <c r="J347" i="16"/>
  <c r="J240" i="16"/>
  <c r="J727" i="16"/>
  <c r="J579" i="16"/>
  <c r="J529" i="16"/>
  <c r="J474" i="16"/>
  <c r="J414" i="16"/>
  <c r="J422" i="16" s="1"/>
  <c r="J165" i="16"/>
  <c r="J170" i="16" s="1"/>
  <c r="F50" i="16"/>
  <c r="F58" i="16" s="1"/>
  <c r="I989" i="16"/>
  <c r="M78" i="16"/>
  <c r="J76" i="16"/>
  <c r="J454" i="16"/>
  <c r="F261" i="16"/>
  <c r="J77" i="16"/>
  <c r="J1000" i="16"/>
  <c r="O1001" i="16"/>
  <c r="J929" i="16"/>
  <c r="J909" i="16"/>
  <c r="J877" i="16"/>
  <c r="J753" i="16"/>
  <c r="J747" i="16"/>
  <c r="J662" i="16"/>
  <c r="J13" i="16"/>
  <c r="J571" i="16"/>
  <c r="J488" i="16"/>
  <c r="I546" i="16"/>
  <c r="N443" i="16"/>
  <c r="N25" i="16"/>
  <c r="J363" i="16"/>
  <c r="J298" i="16"/>
  <c r="J12" i="16"/>
  <c r="J87" i="16"/>
  <c r="O273" i="16"/>
  <c r="J190" i="16"/>
  <c r="J37" i="16"/>
  <c r="J463" i="16"/>
  <c r="O364" i="16"/>
  <c r="M74" i="16"/>
  <c r="M79" i="16" s="1"/>
  <c r="J306" i="16"/>
  <c r="J27" i="16"/>
  <c r="J17" i="16"/>
  <c r="L91" i="16"/>
  <c r="M182" i="16"/>
  <c r="J14" i="16"/>
  <c r="J99" i="16"/>
  <c r="J169" i="16"/>
  <c r="J110" i="16"/>
  <c r="N546" i="16"/>
  <c r="J636" i="16"/>
  <c r="I443" i="16"/>
  <c r="I455" i="16" s="1"/>
  <c r="G79" i="16"/>
  <c r="M728" i="16"/>
  <c r="J52" i="16"/>
  <c r="J28" i="16"/>
  <c r="N819" i="16"/>
  <c r="M455" i="16"/>
  <c r="N455" i="16"/>
  <c r="O910" i="16"/>
  <c r="F910" i="16"/>
  <c r="M546" i="16"/>
  <c r="J11" i="16"/>
  <c r="O41" i="16"/>
  <c r="J887" i="16"/>
  <c r="F534" i="16"/>
  <c r="F546" i="16" s="1"/>
  <c r="I807" i="16"/>
  <c r="I261" i="16"/>
  <c r="I273" i="16" s="1"/>
  <c r="N273" i="16"/>
  <c r="J261" i="16"/>
  <c r="I819" i="16"/>
  <c r="J70" i="16"/>
  <c r="J16" i="16"/>
  <c r="J88" i="16"/>
  <c r="J83" i="16"/>
  <c r="G910" i="16"/>
  <c r="N910" i="16" s="1"/>
  <c r="F352" i="16"/>
  <c r="F364" i="16" s="1"/>
  <c r="J82" i="16"/>
  <c r="F90" i="16"/>
  <c r="O546" i="16"/>
  <c r="H819" i="16"/>
  <c r="O819" i="16" s="1"/>
  <c r="M637" i="16"/>
  <c r="J51" i="16"/>
  <c r="J21" i="16"/>
  <c r="J656" i="16"/>
  <c r="M819" i="16"/>
  <c r="F33" i="16"/>
  <c r="M8" i="16"/>
  <c r="J554" i="16"/>
  <c r="F8" i="16"/>
  <c r="F273" i="16"/>
  <c r="M58" i="16"/>
  <c r="J31" i="16"/>
  <c r="M1001" i="16"/>
  <c r="F1001" i="16"/>
  <c r="J36" i="16"/>
  <c r="J860" i="16"/>
  <c r="J827" i="16"/>
  <c r="J35" i="16"/>
  <c r="F819" i="16"/>
  <c r="N41" i="16"/>
  <c r="I728" i="16"/>
  <c r="F41" i="16"/>
  <c r="I637" i="16"/>
  <c r="F637" i="16"/>
  <c r="F25" i="16"/>
  <c r="J24" i="16"/>
  <c r="N8" i="16"/>
  <c r="M19" i="16"/>
  <c r="J383" i="16"/>
  <c r="F19" i="16"/>
  <c r="I364" i="16"/>
  <c r="N364" i="16"/>
  <c r="J38" i="16"/>
  <c r="M364" i="16"/>
  <c r="J292" i="16"/>
  <c r="E91" i="16"/>
  <c r="N19" i="16"/>
  <c r="J215" i="16"/>
  <c r="M25" i="16"/>
  <c r="M273" i="16"/>
  <c r="J201" i="16"/>
  <c r="J181" i="16"/>
  <c r="M68" i="16"/>
  <c r="D91" i="16"/>
  <c r="J149" i="16"/>
  <c r="M41" i="16"/>
  <c r="F182" i="16"/>
  <c r="O33" i="16"/>
  <c r="J30" i="16"/>
  <c r="N33" i="16"/>
  <c r="K91" i="16"/>
  <c r="J124" i="16"/>
  <c r="J943" i="16"/>
  <c r="J935" i="16"/>
  <c r="J918" i="16"/>
  <c r="J6" i="16"/>
  <c r="M910" i="16"/>
  <c r="J852" i="16"/>
  <c r="J844" i="16"/>
  <c r="M90" i="16"/>
  <c r="J670" i="16"/>
  <c r="J84" i="16"/>
  <c r="J545" i="16"/>
  <c r="J397" i="16"/>
  <c r="J389" i="16"/>
  <c r="J352" i="16"/>
  <c r="J272" i="16"/>
  <c r="M33" i="16"/>
  <c r="I182" i="16"/>
  <c r="J10" i="16"/>
  <c r="J75" i="16"/>
  <c r="I78" i="16"/>
  <c r="J59" i="16"/>
  <c r="J68" i="16" s="1"/>
  <c r="I68" i="16"/>
  <c r="J34" i="16"/>
  <c r="I41" i="16"/>
  <c r="J20" i="16"/>
  <c r="I25" i="16"/>
  <c r="J9" i="16"/>
  <c r="I19" i="16"/>
  <c r="I8" i="16"/>
  <c r="J4" i="16"/>
  <c r="H91" i="16"/>
  <c r="O8" i="16"/>
  <c r="J716" i="16"/>
  <c r="J534" i="16"/>
  <c r="H455" i="16"/>
  <c r="O455" i="16" s="1"/>
  <c r="G91" i="16"/>
  <c r="J80" i="16"/>
  <c r="I90" i="16"/>
  <c r="J69" i="16"/>
  <c r="I74" i="16"/>
  <c r="J43" i="16"/>
  <c r="J50" i="16" s="1"/>
  <c r="I50" i="16"/>
  <c r="I58" i="16" s="1"/>
  <c r="J26" i="16"/>
  <c r="I33" i="16"/>
  <c r="J989" i="16"/>
  <c r="I1001" i="16"/>
  <c r="I898" i="16"/>
  <c r="I910" i="16" s="1"/>
  <c r="J818" i="16"/>
  <c r="J807" i="16"/>
  <c r="J625" i="16"/>
  <c r="J443" i="16"/>
  <c r="F79" i="16"/>
  <c r="N182" i="16"/>
  <c r="N79" i="16"/>
  <c r="J78" i="16" l="1"/>
  <c r="I79" i="16"/>
  <c r="J8" i="16"/>
  <c r="J74" i="16"/>
  <c r="J79" i="16" s="1"/>
  <c r="J25" i="16"/>
  <c r="J728" i="16"/>
  <c r="J637" i="16"/>
  <c r="J364" i="16"/>
  <c r="J182" i="16"/>
  <c r="J58" i="16"/>
  <c r="J546" i="16"/>
  <c r="J1001" i="16"/>
  <c r="J910" i="16"/>
  <c r="J41" i="16"/>
  <c r="F91" i="16"/>
  <c r="J455" i="16"/>
  <c r="J90" i="16"/>
  <c r="O91" i="16"/>
  <c r="N91" i="16"/>
  <c r="J273" i="16"/>
  <c r="J33" i="16"/>
  <c r="J819" i="16"/>
  <c r="M91" i="16"/>
  <c r="J19" i="16"/>
  <c r="I91" i="16"/>
  <c r="J91" i="16" l="1"/>
</calcChain>
</file>

<file path=xl/sharedStrings.xml><?xml version="1.0" encoding="utf-8"?>
<sst xmlns="http://schemas.openxmlformats.org/spreadsheetml/2006/main" count="1323" uniqueCount="126">
  <si>
    <t>کردستان</t>
  </si>
  <si>
    <t>واحد: هکتار - تن - کیلوگرم در هکتار</t>
  </si>
  <si>
    <t>نام محصول</t>
  </si>
  <si>
    <t xml:space="preserve">سطح غیربارور </t>
  </si>
  <si>
    <t>سطح بارور</t>
  </si>
  <si>
    <t>کل سطح</t>
  </si>
  <si>
    <t xml:space="preserve">میزان تولید </t>
  </si>
  <si>
    <t>عملکرد</t>
  </si>
  <si>
    <t>آبی</t>
  </si>
  <si>
    <t>دیم</t>
  </si>
  <si>
    <t>جمع</t>
  </si>
  <si>
    <t>میوه های دانه دار</t>
  </si>
  <si>
    <t xml:space="preserve"> سیب</t>
  </si>
  <si>
    <t xml:space="preserve"> گلابی</t>
  </si>
  <si>
    <t xml:space="preserve"> به</t>
  </si>
  <si>
    <t xml:space="preserve">ساير میوه های دانه دار </t>
  </si>
  <si>
    <t>جمع میوه های دانه دار</t>
  </si>
  <si>
    <t>میوه های هسته دار</t>
  </si>
  <si>
    <t xml:space="preserve"> آلبالو</t>
  </si>
  <si>
    <t xml:space="preserve"> گیلاس</t>
  </si>
  <si>
    <t xml:space="preserve"> گوجه</t>
  </si>
  <si>
    <t xml:space="preserve"> آلو</t>
  </si>
  <si>
    <t xml:space="preserve"> هلو</t>
  </si>
  <si>
    <t xml:space="preserve"> شفتالو</t>
  </si>
  <si>
    <t xml:space="preserve"> زردآلووقيسي</t>
  </si>
  <si>
    <t xml:space="preserve"> شلیل</t>
  </si>
  <si>
    <t xml:space="preserve"> آلوقطره طلا</t>
  </si>
  <si>
    <t>سایرمیوه های هسته دار</t>
  </si>
  <si>
    <t>جمع میوه های هسته دار</t>
  </si>
  <si>
    <t>میوه های دانه ریز</t>
  </si>
  <si>
    <t xml:space="preserve"> انگور</t>
  </si>
  <si>
    <t xml:space="preserve"> توت درختي</t>
  </si>
  <si>
    <t xml:space="preserve"> توت فرنگي</t>
  </si>
  <si>
    <t xml:space="preserve"> تمشك</t>
  </si>
  <si>
    <t xml:space="preserve">ساير میوه های دانه ريز </t>
  </si>
  <si>
    <t>جمع میوه های دانه ریز</t>
  </si>
  <si>
    <t>میوه های خشک</t>
  </si>
  <si>
    <t xml:space="preserve"> پسته </t>
  </si>
  <si>
    <t xml:space="preserve"> بادام</t>
  </si>
  <si>
    <t xml:space="preserve"> گردو</t>
  </si>
  <si>
    <t xml:space="preserve"> فندق</t>
  </si>
  <si>
    <t xml:space="preserve"> سنجد</t>
  </si>
  <si>
    <t>پکان</t>
  </si>
  <si>
    <t xml:space="preserve">ساير میوه های خشك </t>
  </si>
  <si>
    <t>جمع میوه های خشک</t>
  </si>
  <si>
    <t xml:space="preserve"> میوه های سردسیری</t>
  </si>
  <si>
    <t xml:space="preserve"> زالزالک</t>
  </si>
  <si>
    <t xml:space="preserve"> زرشک</t>
  </si>
  <si>
    <t xml:space="preserve"> سماق</t>
  </si>
  <si>
    <t xml:space="preserve"> ازگيل</t>
  </si>
  <si>
    <t xml:space="preserve"> زغال اخته </t>
  </si>
  <si>
    <t xml:space="preserve"> عناب</t>
  </si>
  <si>
    <t xml:space="preserve">ساير میوه های سردسيري </t>
  </si>
  <si>
    <t>جمع میوه های سردسیری</t>
  </si>
  <si>
    <t>میوه های نیمه گرمسیری</t>
  </si>
  <si>
    <t xml:space="preserve"> خرما</t>
  </si>
  <si>
    <t>مرکبات</t>
  </si>
  <si>
    <t xml:space="preserve"> پرتقال</t>
  </si>
  <si>
    <t xml:space="preserve"> نارنگی</t>
  </si>
  <si>
    <t xml:space="preserve"> لیموترش</t>
  </si>
  <si>
    <t xml:space="preserve"> لیموشیرین</t>
  </si>
  <si>
    <t xml:space="preserve"> گریپ فروت</t>
  </si>
  <si>
    <t xml:space="preserve"> نارنج</t>
  </si>
  <si>
    <t xml:space="preserve"> سایر مرکبات</t>
  </si>
  <si>
    <t>جمع مرکبات</t>
  </si>
  <si>
    <t xml:space="preserve"> انار</t>
  </si>
  <si>
    <t xml:space="preserve"> انجير</t>
  </si>
  <si>
    <t xml:space="preserve"> خرمالو</t>
  </si>
  <si>
    <t xml:space="preserve"> کیوی</t>
  </si>
  <si>
    <t xml:space="preserve"> چاي</t>
  </si>
  <si>
    <t xml:space="preserve"> زيتون</t>
  </si>
  <si>
    <t xml:space="preserve">ساير میوه های نیمه گرمسيري </t>
  </si>
  <si>
    <t>جمع میوه های نیمه گرمسیری</t>
  </si>
  <si>
    <t>میوه های گرمسیری</t>
  </si>
  <si>
    <t xml:space="preserve"> موز</t>
  </si>
  <si>
    <t xml:space="preserve"> انبه</t>
  </si>
  <si>
    <t xml:space="preserve"> پاپايا</t>
  </si>
  <si>
    <t xml:space="preserve"> کنار</t>
  </si>
  <si>
    <t xml:space="preserve"> چيکو</t>
  </si>
  <si>
    <t xml:space="preserve"> تمبرهندي</t>
  </si>
  <si>
    <t xml:space="preserve"> گواوا</t>
  </si>
  <si>
    <t xml:space="preserve"> نارگیل</t>
  </si>
  <si>
    <t xml:space="preserve">ساير میوه های گرمسيري </t>
  </si>
  <si>
    <t>جمع میوه های گرمسیری</t>
  </si>
  <si>
    <t>محصولات گلخانه ای</t>
  </si>
  <si>
    <t>سبزی و صیفی</t>
  </si>
  <si>
    <t xml:space="preserve">خیار </t>
  </si>
  <si>
    <t>گوجه فرنگی</t>
  </si>
  <si>
    <t>انواع فلفل</t>
  </si>
  <si>
    <t>بادمجان</t>
  </si>
  <si>
    <t>سایر سبزیجات</t>
  </si>
  <si>
    <t>جمع سبزی و صیفی</t>
  </si>
  <si>
    <t>سایر محصولات</t>
  </si>
  <si>
    <t>توت فرنگی</t>
  </si>
  <si>
    <t>گیاهان دارویی</t>
  </si>
  <si>
    <t xml:space="preserve">سایر </t>
  </si>
  <si>
    <t>جمع سایر محصولات</t>
  </si>
  <si>
    <t>جمع محصولات گلخانه ای</t>
  </si>
  <si>
    <t>سایر محصولات باغبانی</t>
  </si>
  <si>
    <t xml:space="preserve"> توت (توتستان) نوغان</t>
  </si>
  <si>
    <t xml:space="preserve"> ازگيل ژاپني</t>
  </si>
  <si>
    <t xml:space="preserve"> زعفران </t>
  </si>
  <si>
    <t xml:space="preserve"> گلستان (گل محمدی)</t>
  </si>
  <si>
    <t xml:space="preserve"> غیرمثمر(درخت ودرختچه ها)</t>
  </si>
  <si>
    <t xml:space="preserve">باغات مخلوط </t>
  </si>
  <si>
    <t xml:space="preserve"> سایر محصولات مثمر</t>
  </si>
  <si>
    <t xml:space="preserve"> گیاهان دارویی</t>
  </si>
  <si>
    <t xml:space="preserve"> قارچ دکمه ای</t>
  </si>
  <si>
    <t xml:space="preserve"> قارچ صدفی</t>
  </si>
  <si>
    <t>جمع سایر محصولات باغبانی</t>
  </si>
  <si>
    <t>کل محصولات</t>
  </si>
  <si>
    <t>بانه</t>
  </si>
  <si>
    <t>دهگلان</t>
  </si>
  <si>
    <t>سروآباد</t>
  </si>
  <si>
    <t>بیجار</t>
  </si>
  <si>
    <t>سقز</t>
  </si>
  <si>
    <t>سنندج</t>
  </si>
  <si>
    <t>قروه</t>
  </si>
  <si>
    <t>مریوان</t>
  </si>
  <si>
    <t>دیواندره</t>
  </si>
  <si>
    <t>کامیاران</t>
  </si>
  <si>
    <t>3.25 -&gt; 3.28</t>
  </si>
  <si>
    <t>0.35 -&gt; 0.30</t>
  </si>
  <si>
    <t>4.85 -&gt; 4.8</t>
  </si>
  <si>
    <t xml:space="preserve"> اطلاعات سطح، تولید و عملکرد محصولات باغبانی سال 1396 در استان: </t>
  </si>
  <si>
    <t xml:space="preserve"> اطلاعات سطح، تولید و عملکرد محصولات باغبانی سال 1396 در شهرستان: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</si>
</sst>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"/>
  </numFmts>
  <fonts count="3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color indexed="8"/>
      <name val="Arial"/>
      <family val="2"/>
    </font>
    <font>
      <sz val="10"/>
      <name val="MS Sans Serif"/>
      <family val="2"/>
      <charset val="178"/>
    </font>
    <font>
      <b/>
      <sz val="12"/>
      <name val="B Nazanin"/>
      <charset val="178"/>
    </font>
    <font>
      <sz val="10"/>
      <name val="Arial"/>
      <family val="2"/>
    </font>
    <font>
      <sz val="11"/>
      <color theme="1"/>
      <name val="Arial"/>
      <family val="2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8"/>
      <name val="Arial"/>
      <family val="2"/>
    </font>
    <font>
      <b/>
      <sz val="11"/>
      <color indexed="63"/>
      <name val="Arial"/>
      <family val="2"/>
      <charset val="178"/>
    </font>
    <font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10"/>
      <name val="MS Sans Serif"/>
      <family val="2"/>
    </font>
    <font>
      <b/>
      <sz val="12"/>
      <color theme="1"/>
      <name val="B Nazanin"/>
      <charset val="178"/>
    </font>
    <font>
      <b/>
      <sz val="12"/>
      <color theme="1"/>
      <name val="Arial"/>
      <family val="2"/>
      <charset val="178"/>
      <scheme val="minor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b/>
      <sz val="9"/>
      <name val="B Nazanin"/>
      <charset val="178"/>
    </font>
    <font>
      <b/>
      <sz val="11"/>
      <name val="B Nazanin"/>
      <charset val="17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14">
    <xf numFmtId="0" fontId="0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1" fillId="0" borderId="0"/>
    <xf numFmtId="0" fontId="5" fillId="0" borderId="0"/>
    <xf numFmtId="0" fontId="8" fillId="0" borderId="0"/>
    <xf numFmtId="0" fontId="6" fillId="0" borderId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4" borderId="0" applyNumberFormat="0" applyBorder="0" applyAlignment="0" applyProtection="0"/>
    <xf numFmtId="0" fontId="11" fillId="8" borderId="0" applyNumberFormat="0" applyBorder="0" applyAlignment="0" applyProtection="0"/>
    <xf numFmtId="0" fontId="12" fillId="25" borderId="4" applyNumberFormat="0" applyAlignment="0" applyProtection="0"/>
    <xf numFmtId="0" fontId="13" fillId="26" borderId="5" applyNumberFormat="0" applyAlignment="0" applyProtection="0"/>
    <xf numFmtId="0" fontId="14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2" borderId="4" applyNumberFormat="0" applyAlignment="0" applyProtection="0"/>
    <xf numFmtId="0" fontId="20" fillId="0" borderId="9" applyNumberFormat="0" applyFill="0" applyAlignment="0" applyProtection="0"/>
    <xf numFmtId="0" fontId="21" fillId="27" borderId="0" applyNumberFormat="0" applyBorder="0" applyAlignment="0" applyProtection="0"/>
    <xf numFmtId="0" fontId="9" fillId="0" borderId="0"/>
    <xf numFmtId="0" fontId="22" fillId="0" borderId="0"/>
    <xf numFmtId="0" fontId="9" fillId="0" borderId="0"/>
    <xf numFmtId="0" fontId="9" fillId="28" borderId="10" applyNumberFormat="0" applyFont="0" applyAlignment="0" applyProtection="0"/>
    <xf numFmtId="0" fontId="23" fillId="25" borderId="11" applyNumberFormat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5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7" fillId="0" borderId="0"/>
    <xf numFmtId="0" fontId="3" fillId="0" borderId="0"/>
    <xf numFmtId="0" fontId="27" fillId="0" borderId="0"/>
    <xf numFmtId="0" fontId="5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5" fillId="0" borderId="0"/>
    <xf numFmtId="0" fontId="5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5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7" fillId="0" borderId="0"/>
    <xf numFmtId="0" fontId="3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3" fillId="0" borderId="0"/>
    <xf numFmtId="0" fontId="7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3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5" fillId="0" borderId="0"/>
    <xf numFmtId="0" fontId="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27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3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3" fillId="0" borderId="0"/>
    <xf numFmtId="0" fontId="2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3" fillId="0" borderId="0"/>
    <xf numFmtId="0" fontId="7" fillId="0" borderId="0"/>
    <xf numFmtId="0" fontId="27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5" fillId="0" borderId="0"/>
    <xf numFmtId="0" fontId="3" fillId="0" borderId="0"/>
    <xf numFmtId="0" fontId="5" fillId="0" borderId="0"/>
    <xf numFmtId="0" fontId="27" fillId="0" borderId="0"/>
    <xf numFmtId="0" fontId="3" fillId="0" borderId="0"/>
    <xf numFmtId="0" fontId="27" fillId="0" borderId="0"/>
    <xf numFmtId="0" fontId="5" fillId="0" borderId="0"/>
    <xf numFmtId="0" fontId="7" fillId="0" borderId="0"/>
    <xf numFmtId="0" fontId="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3" fillId="0" borderId="0"/>
    <xf numFmtId="0" fontId="5" fillId="0" borderId="0"/>
    <xf numFmtId="0" fontId="27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7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7" fillId="0" borderId="0"/>
    <xf numFmtId="0" fontId="5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7" fillId="0" borderId="0"/>
    <xf numFmtId="0" fontId="27" fillId="0" borderId="0"/>
    <xf numFmtId="0" fontId="7" fillId="0" borderId="0"/>
    <xf numFmtId="0" fontId="3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7" fillId="0" borderId="0"/>
    <xf numFmtId="0" fontId="3" fillId="0" borderId="0"/>
    <xf numFmtId="0" fontId="2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5" fillId="0" borderId="0"/>
    <xf numFmtId="0" fontId="7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5" fillId="0" borderId="0"/>
    <xf numFmtId="0" fontId="27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27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7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7" fillId="0" borderId="0"/>
    <xf numFmtId="0" fontId="3" fillId="0" borderId="0"/>
    <xf numFmtId="0" fontId="5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7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7" fillId="0" borderId="0"/>
    <xf numFmtId="0" fontId="5" fillId="0" borderId="0"/>
    <xf numFmtId="0" fontId="27" fillId="0" borderId="0"/>
    <xf numFmtId="0" fontId="3" fillId="0" borderId="0"/>
    <xf numFmtId="0" fontId="27" fillId="0" borderId="0"/>
    <xf numFmtId="0" fontId="5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27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7" fillId="0" borderId="0"/>
    <xf numFmtId="0" fontId="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5" fillId="0" borderId="0"/>
    <xf numFmtId="0" fontId="27" fillId="0" borderId="0"/>
    <xf numFmtId="0" fontId="3" fillId="0" borderId="0"/>
    <xf numFmtId="0" fontId="5" fillId="0" borderId="0"/>
    <xf numFmtId="0" fontId="2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7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3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5" fillId="0" borderId="0"/>
    <xf numFmtId="0" fontId="3" fillId="0" borderId="0"/>
    <xf numFmtId="0" fontId="27" fillId="0" borderId="0"/>
    <xf numFmtId="0" fontId="7" fillId="0" borderId="0"/>
    <xf numFmtId="0" fontId="5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/>
    <xf numFmtId="0" fontId="29" fillId="0" borderId="0" xfId="0" applyFont="1"/>
    <xf numFmtId="164" fontId="4" fillId="3" borderId="1" xfId="1" applyNumberFormat="1" applyFont="1" applyFill="1" applyBorder="1" applyAlignment="1" applyProtection="1">
      <alignment horizontal="center" vertical="center"/>
    </xf>
    <xf numFmtId="1" fontId="4" fillId="3" borderId="1" xfId="1" applyNumberFormat="1" applyFont="1" applyFill="1" applyBorder="1" applyAlignment="1" applyProtection="1">
      <alignment horizontal="center" vertical="center"/>
    </xf>
    <xf numFmtId="4" fontId="4" fillId="0" borderId="1" xfId="2" applyNumberFormat="1" applyFont="1" applyFill="1" applyBorder="1" applyAlignment="1" applyProtection="1">
      <alignment horizontal="center" vertical="center"/>
    </xf>
    <xf numFmtId="4" fontId="4" fillId="4" borderId="1" xfId="2" applyNumberFormat="1" applyFont="1" applyFill="1" applyBorder="1" applyAlignment="1" applyProtection="1">
      <alignment horizontal="center" vertical="center"/>
    </xf>
    <xf numFmtId="4" fontId="4" fillId="5" borderId="1" xfId="2" applyNumberFormat="1" applyFont="1" applyFill="1" applyBorder="1" applyAlignment="1" applyProtection="1">
      <alignment horizontal="center" vertical="center"/>
    </xf>
    <xf numFmtId="0" fontId="30" fillId="0" borderId="1" xfId="1" applyFont="1" applyFill="1" applyBorder="1" applyAlignment="1" applyProtection="1">
      <alignment horizontal="right" vertical="center"/>
    </xf>
    <xf numFmtId="0" fontId="30" fillId="5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right" vertical="center" wrapText="1"/>
    </xf>
    <xf numFmtId="3" fontId="4" fillId="5" borderId="1" xfId="2" applyNumberFormat="1" applyFont="1" applyFill="1" applyBorder="1" applyAlignment="1" applyProtection="1">
      <alignment horizontal="center" vertical="center"/>
    </xf>
    <xf numFmtId="164" fontId="4" fillId="5" borderId="1" xfId="2" applyNumberFormat="1" applyFont="1" applyFill="1" applyBorder="1" applyAlignment="1" applyProtection="1">
      <alignment horizontal="center" vertical="center"/>
    </xf>
    <xf numFmtId="4" fontId="4" fillId="6" borderId="1" xfId="2" applyNumberFormat="1" applyFont="1" applyFill="1" applyBorder="1" applyAlignment="1" applyProtection="1">
      <alignment horizontal="center" vertical="center"/>
    </xf>
    <xf numFmtId="4" fontId="4" fillId="0" borderId="1" xfId="2" applyNumberFormat="1" applyFont="1" applyFill="1" applyBorder="1" applyAlignment="1" applyProtection="1">
      <alignment horizontal="center" vertical="center"/>
      <protection locked="0"/>
    </xf>
    <xf numFmtId="4" fontId="4" fillId="4" borderId="1" xfId="2" applyNumberFormat="1" applyFont="1" applyFill="1" applyBorder="1" applyAlignment="1">
      <alignment horizontal="center" vertical="center"/>
    </xf>
    <xf numFmtId="4" fontId="4" fillId="5" borderId="1" xfId="2" applyNumberFormat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right" vertical="center"/>
    </xf>
    <xf numFmtId="0" fontId="30" fillId="5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 wrapText="1"/>
    </xf>
    <xf numFmtId="164" fontId="4" fillId="0" borderId="1" xfId="2" applyNumberFormat="1" applyFont="1" applyFill="1" applyBorder="1" applyAlignment="1" applyProtection="1">
      <alignment horizontal="center" vertical="center"/>
      <protection locked="0"/>
    </xf>
    <xf numFmtId="4" fontId="28" fillId="2" borderId="1" xfId="393" applyNumberFormat="1" applyFont="1" applyFill="1" applyBorder="1" applyAlignment="1" applyProtection="1">
      <alignment horizontal="center" vertical="center"/>
      <protection locked="0"/>
    </xf>
    <xf numFmtId="4" fontId="28" fillId="2" borderId="1" xfId="397" applyNumberFormat="1" applyFont="1" applyFill="1" applyBorder="1" applyAlignment="1" applyProtection="1">
      <alignment horizontal="center" vertical="center"/>
      <protection locked="0"/>
    </xf>
    <xf numFmtId="164" fontId="4" fillId="5" borderId="1" xfId="2" applyNumberFormat="1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 applyProtection="1">
      <alignment horizontal="center" vertical="center"/>
      <protection locked="0"/>
    </xf>
    <xf numFmtId="165" fontId="4" fillId="0" borderId="1" xfId="2" applyNumberFormat="1" applyFont="1" applyFill="1" applyBorder="1" applyAlignment="1" applyProtection="1">
      <alignment horizontal="center" vertical="center"/>
      <protection locked="0"/>
    </xf>
    <xf numFmtId="4" fontId="4" fillId="6" borderId="1" xfId="2" applyNumberFormat="1" applyFont="1" applyFill="1" applyBorder="1" applyAlignment="1">
      <alignment horizontal="center" vertical="center"/>
    </xf>
    <xf numFmtId="0" fontId="29" fillId="29" borderId="0" xfId="0" applyFont="1" applyFill="1"/>
    <xf numFmtId="4" fontId="31" fillId="4" borderId="1" xfId="2" applyNumberFormat="1" applyFont="1" applyFill="1" applyBorder="1" applyAlignment="1" applyProtection="1">
      <alignment horizontal="center" vertical="center"/>
    </xf>
    <xf numFmtId="4" fontId="32" fillId="4" borderId="1" xfId="2" applyNumberFormat="1" applyFont="1" applyFill="1" applyBorder="1" applyAlignment="1" applyProtection="1">
      <alignment horizontal="center" vertical="center"/>
    </xf>
    <xf numFmtId="4" fontId="31" fillId="6" borderId="1" xfId="2" applyNumberFormat="1" applyFont="1" applyFill="1" applyBorder="1" applyAlignment="1" applyProtection="1">
      <alignment horizontal="center" vertical="center"/>
    </xf>
    <xf numFmtId="4" fontId="31" fillId="5" borderId="1" xfId="2" applyNumberFormat="1" applyFont="1" applyFill="1" applyBorder="1" applyAlignment="1">
      <alignment horizontal="center" vertical="center"/>
    </xf>
    <xf numFmtId="4" fontId="33" fillId="6" borderId="1" xfId="2" applyNumberFormat="1" applyFont="1" applyFill="1" applyBorder="1" applyAlignment="1" applyProtection="1">
      <alignment horizontal="center" vertical="center"/>
    </xf>
    <xf numFmtId="4" fontId="33" fillId="0" borderId="1" xfId="2" applyNumberFormat="1" applyFont="1" applyFill="1" applyBorder="1" applyAlignment="1" applyProtection="1">
      <alignment horizontal="center" vertical="center"/>
    </xf>
    <xf numFmtId="4" fontId="33" fillId="5" borderId="1" xfId="2" applyNumberFormat="1" applyFont="1" applyFill="1" applyBorder="1" applyAlignment="1" applyProtection="1">
      <alignment horizontal="center" vertical="center"/>
    </xf>
    <xf numFmtId="4" fontId="31" fillId="4" borderId="1" xfId="2" applyNumberFormat="1" applyFont="1" applyFill="1" applyBorder="1" applyAlignment="1">
      <alignment horizontal="center" vertical="center"/>
    </xf>
    <xf numFmtId="0" fontId="28" fillId="0" borderId="1" xfId="0" applyFont="1" applyBorder="1" applyAlignment="1" applyProtection="1">
      <alignment horizontal="center" vertical="center" textRotation="90"/>
    </xf>
    <xf numFmtId="0" fontId="30" fillId="0" borderId="1" xfId="1" applyFont="1" applyFill="1" applyBorder="1" applyAlignment="1" applyProtection="1">
      <alignment horizontal="right" vertical="center"/>
    </xf>
    <xf numFmtId="0" fontId="30" fillId="5" borderId="1" xfId="1" applyFont="1" applyFill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left" vertical="center"/>
    </xf>
    <xf numFmtId="164" fontId="28" fillId="2" borderId="0" xfId="0" applyNumberFormat="1" applyFont="1" applyFill="1" applyBorder="1" applyAlignment="1" applyProtection="1">
      <alignment horizontal="right" vertical="center"/>
    </xf>
    <xf numFmtId="0" fontId="28" fillId="0" borderId="0" xfId="0" applyFont="1" applyBorder="1" applyAlignment="1" applyProtection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</xf>
    <xf numFmtId="164" fontId="4" fillId="3" borderId="1" xfId="1" applyNumberFormat="1" applyFont="1" applyFill="1" applyBorder="1" applyAlignment="1" applyProtection="1">
      <alignment horizontal="center" vertical="center"/>
    </xf>
    <xf numFmtId="1" fontId="4" fillId="3" borderId="1" xfId="1" applyNumberFormat="1" applyFont="1" applyFill="1" applyBorder="1" applyAlignment="1" applyProtection="1">
      <alignment horizontal="center" vertical="center"/>
    </xf>
    <xf numFmtId="0" fontId="28" fillId="0" borderId="1" xfId="1" applyFont="1" applyFill="1" applyBorder="1" applyAlignment="1" applyProtection="1">
      <alignment horizontal="right" vertical="center"/>
    </xf>
    <xf numFmtId="3" fontId="28" fillId="2" borderId="3" xfId="79" applyNumberFormat="1" applyFont="1" applyFill="1" applyBorder="1" applyAlignment="1" applyProtection="1">
      <alignment horizontal="center" vertical="center" textRotation="90"/>
    </xf>
    <xf numFmtId="3" fontId="28" fillId="2" borderId="13" xfId="79" applyNumberFormat="1" applyFont="1" applyFill="1" applyBorder="1" applyAlignment="1" applyProtection="1">
      <alignment horizontal="center" vertical="center" textRotation="90"/>
    </xf>
    <xf numFmtId="3" fontId="28" fillId="2" borderId="2" xfId="79" applyNumberFormat="1" applyFont="1" applyFill="1" applyBorder="1" applyAlignment="1" applyProtection="1">
      <alignment horizontal="center" vertical="center" textRotation="90"/>
    </xf>
    <xf numFmtId="0" fontId="30" fillId="5" borderId="1" xfId="1" applyFont="1" applyFill="1" applyBorder="1" applyAlignment="1" applyProtection="1">
      <alignment horizontal="center" vertical="center" wrapText="1"/>
    </xf>
    <xf numFmtId="0" fontId="29" fillId="0" borderId="1" xfId="0" applyFont="1" applyBorder="1" applyAlignment="1" applyProtection="1">
      <alignment horizontal="center" vertical="center" textRotation="90"/>
    </xf>
    <xf numFmtId="0" fontId="28" fillId="0" borderId="1" xfId="0" applyFont="1" applyBorder="1" applyAlignment="1">
      <alignment horizontal="center" vertical="center" textRotation="90"/>
    </xf>
    <xf numFmtId="0" fontId="30" fillId="0" borderId="1" xfId="1" applyFont="1" applyFill="1" applyBorder="1" applyAlignment="1">
      <alignment horizontal="right" vertical="center"/>
    </xf>
    <xf numFmtId="0" fontId="30" fillId="5" borderId="1" xfId="1" applyFont="1" applyFill="1" applyBorder="1" applyAlignment="1">
      <alignment horizontal="center" vertical="center"/>
    </xf>
    <xf numFmtId="2" fontId="4" fillId="6" borderId="1" xfId="2" applyNumberFormat="1" applyFont="1" applyFill="1" applyBorder="1" applyAlignment="1" applyProtection="1">
      <alignment horizontal="center" vertical="center"/>
    </xf>
    <xf numFmtId="0" fontId="28" fillId="0" borderId="0" xfId="0" applyFont="1" applyBorder="1" applyAlignment="1">
      <alignment horizontal="left" vertical="center"/>
    </xf>
    <xf numFmtId="164" fontId="28" fillId="2" borderId="0" xfId="0" applyNumberFormat="1" applyFont="1" applyFill="1" applyBorder="1" applyAlignment="1" applyProtection="1">
      <alignment horizontal="right" vertical="center"/>
      <protection locked="0"/>
    </xf>
    <xf numFmtId="0" fontId="28" fillId="0" borderId="0" xfId="0" applyFont="1" applyBorder="1" applyAlignment="1">
      <alignment horizontal="center" vertical="center"/>
    </xf>
    <xf numFmtId="0" fontId="28" fillId="0" borderId="1" xfId="1" applyFont="1" applyFill="1" applyBorder="1" applyAlignment="1">
      <alignment horizontal="right" vertical="center"/>
    </xf>
    <xf numFmtId="3" fontId="28" fillId="2" borderId="3" xfId="79" applyNumberFormat="1" applyFont="1" applyFill="1" applyBorder="1" applyAlignment="1">
      <alignment horizontal="center" vertical="center" textRotation="90"/>
    </xf>
    <xf numFmtId="3" fontId="28" fillId="2" borderId="13" xfId="79" applyNumberFormat="1" applyFont="1" applyFill="1" applyBorder="1" applyAlignment="1">
      <alignment horizontal="center" vertical="center" textRotation="90"/>
    </xf>
    <xf numFmtId="3" fontId="28" fillId="2" borderId="2" xfId="79" applyNumberFormat="1" applyFont="1" applyFill="1" applyBorder="1" applyAlignment="1">
      <alignment horizontal="center" vertical="center" textRotation="90"/>
    </xf>
    <xf numFmtId="0" fontId="30" fillId="5" borderId="1" xfId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textRotation="90"/>
    </xf>
    <xf numFmtId="2" fontId="4" fillId="6" borderId="1" xfId="2" applyNumberFormat="1" applyFont="1" applyFill="1" applyBorder="1" applyAlignment="1">
      <alignment horizontal="center" vertical="center"/>
    </xf>
  </cellXfs>
  <cellStyles count="1214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heck Cell 2" xfId="37"/>
    <cellStyle name="Explanatory Text 2" xfId="38"/>
    <cellStyle name="Good 2" xfId="39"/>
    <cellStyle name="Heading 1 2" xfId="40"/>
    <cellStyle name="Heading 2 2" xfId="41"/>
    <cellStyle name="Heading 3 2" xfId="42"/>
    <cellStyle name="Heading 4 2" xfId="43"/>
    <cellStyle name="Input 2" xfId="44"/>
    <cellStyle name="Linked Cell 2" xfId="45"/>
    <cellStyle name="Neutral 2" xfId="46"/>
    <cellStyle name="Normal" xfId="0" builtinId="0"/>
    <cellStyle name="Normal 2" xfId="4"/>
    <cellStyle name="Normal 2 10" xfId="105"/>
    <cellStyle name="Normal 2 100" xfId="465"/>
    <cellStyle name="Normal 2 101" xfId="469"/>
    <cellStyle name="Normal 2 102" xfId="473"/>
    <cellStyle name="Normal 2 103" xfId="477"/>
    <cellStyle name="Normal 2 104" xfId="481"/>
    <cellStyle name="Normal 2 105" xfId="485"/>
    <cellStyle name="Normal 2 106" xfId="489"/>
    <cellStyle name="Normal 2 107" xfId="493"/>
    <cellStyle name="Normal 2 108" xfId="497"/>
    <cellStyle name="Normal 2 109" xfId="501"/>
    <cellStyle name="Normal 2 11" xfId="109"/>
    <cellStyle name="Normal 2 110" xfId="505"/>
    <cellStyle name="Normal 2 111" xfId="509"/>
    <cellStyle name="Normal 2 112" xfId="513"/>
    <cellStyle name="Normal 2 113" xfId="517"/>
    <cellStyle name="Normal 2 114" xfId="521"/>
    <cellStyle name="Normal 2 115" xfId="525"/>
    <cellStyle name="Normal 2 116" xfId="529"/>
    <cellStyle name="Normal 2 117" xfId="533"/>
    <cellStyle name="Normal 2 118" xfId="537"/>
    <cellStyle name="Normal 2 119" xfId="541"/>
    <cellStyle name="Normal 2 12" xfId="113"/>
    <cellStyle name="Normal 2 120" xfId="545"/>
    <cellStyle name="Normal 2 121" xfId="549"/>
    <cellStyle name="Normal 2 122" xfId="553"/>
    <cellStyle name="Normal 2 123" xfId="557"/>
    <cellStyle name="Normal 2 124" xfId="561"/>
    <cellStyle name="Normal 2 125" xfId="565"/>
    <cellStyle name="Normal 2 126" xfId="568"/>
    <cellStyle name="Normal 2 127" xfId="571"/>
    <cellStyle name="Normal 2 128" xfId="574"/>
    <cellStyle name="Normal 2 129" xfId="577"/>
    <cellStyle name="Normal 2 13" xfId="117"/>
    <cellStyle name="Normal 2 130" xfId="580"/>
    <cellStyle name="Normal 2 131" xfId="582"/>
    <cellStyle name="Normal 2 132" xfId="584"/>
    <cellStyle name="Normal 2 133" xfId="585"/>
    <cellStyle name="Normal 2 134" xfId="590"/>
    <cellStyle name="Normal 2 134 2" xfId="965"/>
    <cellStyle name="Normal 2 134 2 2" xfId="973"/>
    <cellStyle name="Normal 2 134 2 2 2" xfId="1073"/>
    <cellStyle name="Normal 2 134 2 2 2 2" xfId="1081"/>
    <cellStyle name="Normal 2 134 2 2 2 3" xfId="1134"/>
    <cellStyle name="Normal 2 134 2 2 2 4" xfId="1186"/>
    <cellStyle name="Normal 2 134 2 2 3" xfId="1126"/>
    <cellStyle name="Normal 2 134 2 2 4" xfId="1178"/>
    <cellStyle name="Normal 2 134 2 3" xfId="856"/>
    <cellStyle name="Normal 2 134 2 4" xfId="826"/>
    <cellStyle name="Normal 2 134 2 5" xfId="976"/>
    <cellStyle name="Normal 2 134 3" xfId="709"/>
    <cellStyle name="Normal 2 134 3 2" xfId="1045"/>
    <cellStyle name="Normal 2 134 3 3" xfId="1098"/>
    <cellStyle name="Normal 2 134 3 4" xfId="1150"/>
    <cellStyle name="Normal 2 134 4" xfId="1026"/>
    <cellStyle name="Normal 2 134 5" xfId="885"/>
    <cellStyle name="Normal 2 135" xfId="616"/>
    <cellStyle name="Normal 2 136" xfId="750"/>
    <cellStyle name="Normal 2 137" xfId="701"/>
    <cellStyle name="Normal 2 138" xfId="624"/>
    <cellStyle name="Normal 2 139" xfId="718"/>
    <cellStyle name="Normal 2 14" xfId="121"/>
    <cellStyle name="Normal 2 140" xfId="665"/>
    <cellStyle name="Normal 2 141" xfId="706"/>
    <cellStyle name="Normal 2 142" xfId="707"/>
    <cellStyle name="Normal 2 143" xfId="704"/>
    <cellStyle name="Normal 2 144" xfId="725"/>
    <cellStyle name="Normal 2 145" xfId="782"/>
    <cellStyle name="Normal 2 146" xfId="644"/>
    <cellStyle name="Normal 2 147" xfId="775"/>
    <cellStyle name="Normal 2 148" xfId="808"/>
    <cellStyle name="Normal 2 149" xfId="829"/>
    <cellStyle name="Normal 2 15" xfId="125"/>
    <cellStyle name="Normal 2 150" xfId="813"/>
    <cellStyle name="Normal 2 151" xfId="797"/>
    <cellStyle name="Normal 2 152" xfId="627"/>
    <cellStyle name="Normal 2 153" xfId="713"/>
    <cellStyle name="Normal 2 154" xfId="680"/>
    <cellStyle name="Normal 2 155" xfId="652"/>
    <cellStyle name="Normal 2 156" xfId="749"/>
    <cellStyle name="Normal 2 157" xfId="703"/>
    <cellStyle name="Normal 2 158" xfId="728"/>
    <cellStyle name="Normal 2 158 2" xfId="946"/>
    <cellStyle name="Normal 2 158 2 2" xfId="1064"/>
    <cellStyle name="Normal 2 158 2 3" xfId="1117"/>
    <cellStyle name="Normal 2 158 2 4" xfId="1169"/>
    <cellStyle name="Normal 2 158 3" xfId="633"/>
    <cellStyle name="Normal 2 158 4" xfId="695"/>
    <cellStyle name="Normal 2 159" xfId="594"/>
    <cellStyle name="Normal 2 16" xfId="129"/>
    <cellStyle name="Normal 2 160" xfId="880"/>
    <cellStyle name="Normal 2 161" xfId="993"/>
    <cellStyle name="Normal 2 17" xfId="133"/>
    <cellStyle name="Normal 2 18" xfId="137"/>
    <cellStyle name="Normal 2 19" xfId="141"/>
    <cellStyle name="Normal 2 2" xfId="56"/>
    <cellStyle name="Normal 2 2 10" xfId="68"/>
    <cellStyle name="Normal 2 2 10 10" xfId="831"/>
    <cellStyle name="Normal 2 2 10 11" xfId="810"/>
    <cellStyle name="Normal 2 2 10 12" xfId="819"/>
    <cellStyle name="Normal 2 2 10 13" xfId="850"/>
    <cellStyle name="Normal 2 2 10 14" xfId="597"/>
    <cellStyle name="Normal 2 2 10 15" xfId="595"/>
    <cellStyle name="Normal 2 2 10 16" xfId="596"/>
    <cellStyle name="Normal 2 2 10 17" xfId="592"/>
    <cellStyle name="Normal 2 2 10 18" xfId="614"/>
    <cellStyle name="Normal 2 2 10 19" xfId="756"/>
    <cellStyle name="Normal 2 2 10 2" xfId="622"/>
    <cellStyle name="Normal 2 2 10 2 10" xfId="757"/>
    <cellStyle name="Normal 2 2 10 2 11" xfId="676"/>
    <cellStyle name="Normal 2 2 10 2 12" xfId="662"/>
    <cellStyle name="Normal 2 2 10 2 13" xfId="710"/>
    <cellStyle name="Normal 2 2 10 2 14" xfId="688"/>
    <cellStyle name="Normal 2 2 10 2 15" xfId="776"/>
    <cellStyle name="Normal 2 2 10 2 16" xfId="804"/>
    <cellStyle name="Normal 2 2 10 2 17" xfId="848"/>
    <cellStyle name="Normal 2 2 10 2 18" xfId="599"/>
    <cellStyle name="Normal 2 2 10 2 19" xfId="613"/>
    <cellStyle name="Normal 2 2 10 2 2" xfId="626"/>
    <cellStyle name="Normal 2 2 10 2 2 2" xfId="981"/>
    <cellStyle name="Normal 2 2 10 2 2 2 2" xfId="985"/>
    <cellStyle name="Normal 2 2 10 2 2 2 2 2" xfId="1086"/>
    <cellStyle name="Normal 2 2 10 2 2 2 2 2 2" xfId="1089"/>
    <cellStyle name="Normal 2 2 10 2 2 2 2 2 3" xfId="1142"/>
    <cellStyle name="Normal 2 2 10 2 2 2 2 2 4" xfId="1194"/>
    <cellStyle name="Normal 2 2 10 2 2 2 2 3" xfId="1139"/>
    <cellStyle name="Normal 2 2 10 2 2 2 2 4" xfId="1191"/>
    <cellStyle name="Normal 2 2 10 2 2 2 3" xfId="1012"/>
    <cellStyle name="Normal 2 2 10 2 2 2 4" xfId="1011"/>
    <cellStyle name="Normal 2 2 10 2 2 2 5" xfId="983"/>
    <cellStyle name="Normal 2 2 10 2 2 3" xfId="999"/>
    <cellStyle name="Normal 2 2 10 2 2 3 2" xfId="1053"/>
    <cellStyle name="Normal 2 2 10 2 2 3 3" xfId="1106"/>
    <cellStyle name="Normal 2 2 10 2 2 3 4" xfId="1158"/>
    <cellStyle name="Normal 2 2 10 2 2 4" xfId="793"/>
    <cellStyle name="Normal 2 2 10 2 2 5" xfId="1030"/>
    <cellStyle name="Normal 2 2 10 2 20" xfId="759"/>
    <cellStyle name="Normal 2 2 10 2 21" xfId="637"/>
    <cellStyle name="Normal 2 2 10 2 22" xfId="678"/>
    <cellStyle name="Normal 2 2 10 2 23" xfId="656"/>
    <cellStyle name="Normal 2 2 10 2 24" xfId="734"/>
    <cellStyle name="Normal 2 2 10 2 25" xfId="754"/>
    <cellStyle name="Normal 2 2 10 2 26" xfId="690"/>
    <cellStyle name="Normal 2 2 10 2 26 2" xfId="1050"/>
    <cellStyle name="Normal 2 2 10 2 26 2 2" xfId="1058"/>
    <cellStyle name="Normal 2 2 10 2 26 2 3" xfId="1111"/>
    <cellStyle name="Normal 2 2 10 2 26 2 4" xfId="1163"/>
    <cellStyle name="Normal 2 2 10 2 26 3" xfId="1103"/>
    <cellStyle name="Normal 2 2 10 2 26 4" xfId="1155"/>
    <cellStyle name="Normal 2 2 10 2 27" xfId="664"/>
    <cellStyle name="Normal 2 2 10 2 28" xfId="1000"/>
    <cellStyle name="Normal 2 2 10 2 29" xfId="870"/>
    <cellStyle name="Normal 2 2 10 2 3" xfId="631"/>
    <cellStyle name="Normal 2 2 10 2 4" xfId="696"/>
    <cellStyle name="Normal 2 2 10 2 5" xfId="752"/>
    <cellStyle name="Normal 2 2 10 2 6" xfId="697"/>
    <cellStyle name="Normal 2 2 10 2 7" xfId="748"/>
    <cellStyle name="Normal 2 2 10 2 8" xfId="632"/>
    <cellStyle name="Normal 2 2 10 2 9" xfId="694"/>
    <cellStyle name="Normal 2 2 10 20" xfId="682"/>
    <cellStyle name="Normal 2 2 10 21" xfId="647"/>
    <cellStyle name="Normal 2 2 10 22" xfId="766"/>
    <cellStyle name="Normal 2 2 10 23" xfId="833"/>
    <cellStyle name="Normal 2 2 10 24" xfId="612"/>
    <cellStyle name="Normal 2 2 10 25" xfId="761"/>
    <cellStyle name="Normal 2 2 10 26" xfId="659"/>
    <cellStyle name="Normal 2 2 10 26 2" xfId="960"/>
    <cellStyle name="Normal 2 2 10 26 2 2" xfId="1057"/>
    <cellStyle name="Normal 2 2 10 26 2 3" xfId="1110"/>
    <cellStyle name="Normal 2 2 10 26 2 4" xfId="1162"/>
    <cellStyle name="Normal 2 2 10 26 3" xfId="1029"/>
    <cellStyle name="Normal 2 2 10 26 4" xfId="1039"/>
    <cellStyle name="Normal 2 2 10 27" xfId="959"/>
    <cellStyle name="Normal 2 2 10 28" xfId="961"/>
    <cellStyle name="Normal 2 2 10 29" xfId="617"/>
    <cellStyle name="Normal 2 2 10 3" xfId="724"/>
    <cellStyle name="Normal 2 2 10 3 2" xfId="969"/>
    <cellStyle name="Normal 2 2 10 3 2 2" xfId="1002"/>
    <cellStyle name="Normal 2 2 10 3 2 2 2" xfId="1077"/>
    <cellStyle name="Normal 2 2 10 3 2 2 2 2" xfId="1095"/>
    <cellStyle name="Normal 2 2 10 3 2 2 2 3" xfId="1148"/>
    <cellStyle name="Normal 2 2 10 3 2 2 2 4" xfId="1200"/>
    <cellStyle name="Normal 2 2 10 3 2 2 3" xfId="1130"/>
    <cellStyle name="Normal 2 2 10 3 2 2 4" xfId="1182"/>
    <cellStyle name="Normal 2 2 10 3 2 3" xfId="994"/>
    <cellStyle name="Normal 2 2 10 3 2 4" xfId="977"/>
    <cellStyle name="Normal 2 2 10 3 2 5" xfId="974"/>
    <cellStyle name="Normal 2 2 10 3 3" xfId="834"/>
    <cellStyle name="Normal 2 2 10 3 3 2" xfId="1062"/>
    <cellStyle name="Normal 2 2 10 3 3 3" xfId="1115"/>
    <cellStyle name="Normal 2 2 10 3 3 4" xfId="1167"/>
    <cellStyle name="Normal 2 2 10 3 4" xfId="1036"/>
    <cellStyle name="Normal 2 2 10 3 5" xfId="835"/>
    <cellStyle name="Normal 2 2 10 4" xfId="786"/>
    <cellStyle name="Normal 2 2 10 5" xfId="836"/>
    <cellStyle name="Normal 2 2 10 6" xfId="610"/>
    <cellStyle name="Normal 2 2 10 7" xfId="767"/>
    <cellStyle name="Normal 2 2 10 8" xfId="832"/>
    <cellStyle name="Normal 2 2 10 9" xfId="807"/>
    <cellStyle name="Normal 2 2 100" xfId="436"/>
    <cellStyle name="Normal 2 2 101" xfId="440"/>
    <cellStyle name="Normal 2 2 102" xfId="444"/>
    <cellStyle name="Normal 2 2 103" xfId="448"/>
    <cellStyle name="Normal 2 2 104" xfId="452"/>
    <cellStyle name="Normal 2 2 105" xfId="456"/>
    <cellStyle name="Normal 2 2 106" xfId="460"/>
    <cellStyle name="Normal 2 2 107" xfId="464"/>
    <cellStyle name="Normal 2 2 108" xfId="468"/>
    <cellStyle name="Normal 2 2 109" xfId="472"/>
    <cellStyle name="Normal 2 2 11" xfId="78"/>
    <cellStyle name="Normal 2 2 110" xfId="476"/>
    <cellStyle name="Normal 2 2 111" xfId="480"/>
    <cellStyle name="Normal 2 2 112" xfId="484"/>
    <cellStyle name="Normal 2 2 113" xfId="488"/>
    <cellStyle name="Normal 2 2 114" xfId="492"/>
    <cellStyle name="Normal 2 2 115" xfId="496"/>
    <cellStyle name="Normal 2 2 116" xfId="500"/>
    <cellStyle name="Normal 2 2 117" xfId="504"/>
    <cellStyle name="Normal 2 2 118" xfId="508"/>
    <cellStyle name="Normal 2 2 119" xfId="512"/>
    <cellStyle name="Normal 2 2 12" xfId="86"/>
    <cellStyle name="Normal 2 2 120" xfId="516"/>
    <cellStyle name="Normal 2 2 121" xfId="520"/>
    <cellStyle name="Normal 2 2 122" xfId="524"/>
    <cellStyle name="Normal 2 2 123" xfId="528"/>
    <cellStyle name="Normal 2 2 124" xfId="532"/>
    <cellStyle name="Normal 2 2 125" xfId="536"/>
    <cellStyle name="Normal 2 2 126" xfId="540"/>
    <cellStyle name="Normal 2 2 127" xfId="544"/>
    <cellStyle name="Normal 2 2 128" xfId="548"/>
    <cellStyle name="Normal 2 2 129" xfId="552"/>
    <cellStyle name="Normal 2 2 13" xfId="87"/>
    <cellStyle name="Normal 2 2 130" xfId="556"/>
    <cellStyle name="Normal 2 2 131" xfId="560"/>
    <cellStyle name="Normal 2 2 132" xfId="564"/>
    <cellStyle name="Normal 2 2 133" xfId="567"/>
    <cellStyle name="Normal 2 2 134" xfId="570"/>
    <cellStyle name="Normal 2 2 135" xfId="573"/>
    <cellStyle name="Normal 2 2 136" xfId="576"/>
    <cellStyle name="Normal 2 2 137" xfId="579"/>
    <cellStyle name="Normal 2 2 138" xfId="581"/>
    <cellStyle name="Normal 2 2 139" xfId="583"/>
    <cellStyle name="Normal 2 2 14" xfId="92"/>
    <cellStyle name="Normal 2 2 140" xfId="586"/>
    <cellStyle name="Normal 2 2 141" xfId="587"/>
    <cellStyle name="Normal 2 2 142" xfId="588"/>
    <cellStyle name="Normal 2 2 143" xfId="589"/>
    <cellStyle name="Normal 2 2 144" xfId="593"/>
    <cellStyle name="Normal 2 2 144 2" xfId="966"/>
    <cellStyle name="Normal 2 2 144 2 2" xfId="975"/>
    <cellStyle name="Normal 2 2 144 2 2 2" xfId="1074"/>
    <cellStyle name="Normal 2 2 144 2 2 2 2" xfId="1082"/>
    <cellStyle name="Normal 2 2 144 2 2 2 3" xfId="1135"/>
    <cellStyle name="Normal 2 2 144 2 2 2 4" xfId="1187"/>
    <cellStyle name="Normal 2 2 144 2 2 3" xfId="1127"/>
    <cellStyle name="Normal 2 2 144 2 2 4" xfId="1179"/>
    <cellStyle name="Normal 2 2 144 2 3" xfId="795"/>
    <cellStyle name="Normal 2 2 144 2 4" xfId="1010"/>
    <cellStyle name="Normal 2 2 144 2 5" xfId="878"/>
    <cellStyle name="Normal 2 2 144 3" xfId="845"/>
    <cellStyle name="Normal 2 2 144 3 2" xfId="1046"/>
    <cellStyle name="Normal 2 2 144 3 3" xfId="1099"/>
    <cellStyle name="Normal 2 2 144 3 4" xfId="1151"/>
    <cellStyle name="Normal 2 2 144 4" xfId="1025"/>
    <cellStyle name="Normal 2 2 144 5" xfId="843"/>
    <cellStyle name="Normal 2 2 145" xfId="591"/>
    <cellStyle name="Normal 2 2 146" xfId="615"/>
    <cellStyle name="Normal 2 2 147" xfId="753"/>
    <cellStyle name="Normal 2 2 148" xfId="692"/>
    <cellStyle name="Normal 2 2 149" xfId="762"/>
    <cellStyle name="Normal 2 2 15" xfId="69"/>
    <cellStyle name="Normal 2 2 150" xfId="654"/>
    <cellStyle name="Normal 2 2 151" xfId="739"/>
    <cellStyle name="Normal 2 2 152" xfId="738"/>
    <cellStyle name="Normal 2 2 153" xfId="742"/>
    <cellStyle name="Normal 2 2 154" xfId="727"/>
    <cellStyle name="Normal 2 2 155" xfId="778"/>
    <cellStyle name="Normal 2 2 156" xfId="796"/>
    <cellStyle name="Normal 2 2 157" xfId="643"/>
    <cellStyle name="Normal 2 2 158" xfId="785"/>
    <cellStyle name="Normal 2 2 159" xfId="839"/>
    <cellStyle name="Normal 2 2 16" xfId="100"/>
    <cellStyle name="Normal 2 2 160" xfId="607"/>
    <cellStyle name="Normal 2 2 161" xfId="779"/>
    <cellStyle name="Normal 2 2 162" xfId="634"/>
    <cellStyle name="Normal 2 2 163" xfId="685"/>
    <cellStyle name="Normal 2 2 164" xfId="628"/>
    <cellStyle name="Normal 2 2 165" xfId="711"/>
    <cellStyle name="Normal 2 2 166" xfId="686"/>
    <cellStyle name="Normal 2 2 167" xfId="783"/>
    <cellStyle name="Normal 2 2 168" xfId="847"/>
    <cellStyle name="Normal 2 2 168 2" xfId="811"/>
    <cellStyle name="Normal 2 2 168 2 2" xfId="1067"/>
    <cellStyle name="Normal 2 2 168 2 3" xfId="1120"/>
    <cellStyle name="Normal 2 2 168 2 4" xfId="1172"/>
    <cellStyle name="Normal 2 2 168 3" xfId="605"/>
    <cellStyle name="Normal 2 2 168 4" xfId="964"/>
    <cellStyle name="Normal 2 2 169" xfId="638"/>
    <cellStyle name="Normal 2 2 17" xfId="104"/>
    <cellStyle name="Normal 2 2 170" xfId="674"/>
    <cellStyle name="Normal 2 2 171" xfId="666"/>
    <cellStyle name="Normal 2 2 172" xfId="1202"/>
    <cellStyle name="Normal 2 2 173" xfId="1209"/>
    <cellStyle name="Normal 2 2 174" xfId="1211"/>
    <cellStyle name="Normal 2 2 175" xfId="1206"/>
    <cellStyle name="Normal 2 2 176" xfId="1210"/>
    <cellStyle name="Normal 2 2 177" xfId="1207"/>
    <cellStyle name="Normal 2 2 178" xfId="1205"/>
    <cellStyle name="Normal 2 2 179" xfId="1204"/>
    <cellStyle name="Normal 2 2 18" xfId="108"/>
    <cellStyle name="Normal 2 2 180" xfId="1208"/>
    <cellStyle name="Normal 2 2 181" xfId="1212"/>
    <cellStyle name="Normal 2 2 182" xfId="1213"/>
    <cellStyle name="Normal 2 2 183" xfId="1203"/>
    <cellStyle name="Normal 2 2 19" xfId="112"/>
    <cellStyle name="Normal 2 2 2" xfId="58"/>
    <cellStyle name="Normal 2 2 2 10" xfId="99"/>
    <cellStyle name="Normal 2 2 2 100" xfId="459"/>
    <cellStyle name="Normal 2 2 2 101" xfId="463"/>
    <cellStyle name="Normal 2 2 2 102" xfId="467"/>
    <cellStyle name="Normal 2 2 2 103" xfId="471"/>
    <cellStyle name="Normal 2 2 2 104" xfId="475"/>
    <cellStyle name="Normal 2 2 2 105" xfId="479"/>
    <cellStyle name="Normal 2 2 2 106" xfId="483"/>
    <cellStyle name="Normal 2 2 2 107" xfId="487"/>
    <cellStyle name="Normal 2 2 2 108" xfId="491"/>
    <cellStyle name="Normal 2 2 2 109" xfId="495"/>
    <cellStyle name="Normal 2 2 2 11" xfId="103"/>
    <cellStyle name="Normal 2 2 2 110" xfId="499"/>
    <cellStyle name="Normal 2 2 2 111" xfId="503"/>
    <cellStyle name="Normal 2 2 2 112" xfId="507"/>
    <cellStyle name="Normal 2 2 2 113" xfId="511"/>
    <cellStyle name="Normal 2 2 2 114" xfId="515"/>
    <cellStyle name="Normal 2 2 2 115" xfId="519"/>
    <cellStyle name="Normal 2 2 2 116" xfId="523"/>
    <cellStyle name="Normal 2 2 2 117" xfId="527"/>
    <cellStyle name="Normal 2 2 2 118" xfId="531"/>
    <cellStyle name="Normal 2 2 2 119" xfId="535"/>
    <cellStyle name="Normal 2 2 2 12" xfId="107"/>
    <cellStyle name="Normal 2 2 2 120" xfId="539"/>
    <cellStyle name="Normal 2 2 2 121" xfId="543"/>
    <cellStyle name="Normal 2 2 2 122" xfId="547"/>
    <cellStyle name="Normal 2 2 2 123" xfId="551"/>
    <cellStyle name="Normal 2 2 2 124" xfId="555"/>
    <cellStyle name="Normal 2 2 2 125" xfId="559"/>
    <cellStyle name="Normal 2 2 2 126" xfId="563"/>
    <cellStyle name="Normal 2 2 2 127" xfId="566"/>
    <cellStyle name="Normal 2 2 2 128" xfId="569"/>
    <cellStyle name="Normal 2 2 2 129" xfId="572"/>
    <cellStyle name="Normal 2 2 2 13" xfId="111"/>
    <cellStyle name="Normal 2 2 2 130" xfId="575"/>
    <cellStyle name="Normal 2 2 2 131" xfId="578"/>
    <cellStyle name="Normal 2 2 2 132" xfId="618"/>
    <cellStyle name="Normal 2 2 2 132 2" xfId="967"/>
    <cellStyle name="Normal 2 2 2 132 2 2" xfId="978"/>
    <cellStyle name="Normal 2 2 2 132 2 2 2" xfId="1075"/>
    <cellStyle name="Normal 2 2 2 132 2 2 2 2" xfId="1083"/>
    <cellStyle name="Normal 2 2 2 132 2 2 2 3" xfId="1136"/>
    <cellStyle name="Normal 2 2 2 132 2 2 2 4" xfId="1188"/>
    <cellStyle name="Normal 2 2 2 132 2 2 3" xfId="1128"/>
    <cellStyle name="Normal 2 2 2 132 2 2 4" xfId="1180"/>
    <cellStyle name="Normal 2 2 2 132 2 3" xfId="649"/>
    <cellStyle name="Normal 2 2 2 132 2 4" xfId="1023"/>
    <cellStyle name="Normal 2 2 2 132 2 5" xfId="822"/>
    <cellStyle name="Normal 2 2 2 132 3" xfId="673"/>
    <cellStyle name="Normal 2 2 2 132 3 2" xfId="1047"/>
    <cellStyle name="Normal 2 2 2 132 3 3" xfId="1100"/>
    <cellStyle name="Normal 2 2 2 132 3 4" xfId="1152"/>
    <cellStyle name="Normal 2 2 2 132 4" xfId="1031"/>
    <cellStyle name="Normal 2 2 2 132 5" xfId="1040"/>
    <cellStyle name="Normal 2 2 2 133" xfId="743"/>
    <cellStyle name="Normal 2 2 2 134" xfId="722"/>
    <cellStyle name="Normal 2 2 2 135" xfId="789"/>
    <cellStyle name="Normal 2 2 2 136" xfId="817"/>
    <cellStyle name="Normal 2 2 2 137" xfId="854"/>
    <cellStyle name="Normal 2 2 2 138" xfId="860"/>
    <cellStyle name="Normal 2 2 2 139" xfId="865"/>
    <cellStyle name="Normal 2 2 2 14" xfId="115"/>
    <cellStyle name="Normal 2 2 2 140" xfId="872"/>
    <cellStyle name="Normal 2 2 2 141" xfId="877"/>
    <cellStyle name="Normal 2 2 2 142" xfId="884"/>
    <cellStyle name="Normal 2 2 2 143" xfId="890"/>
    <cellStyle name="Normal 2 2 2 144" xfId="895"/>
    <cellStyle name="Normal 2 2 2 145" xfId="900"/>
    <cellStyle name="Normal 2 2 2 146" xfId="905"/>
    <cellStyle name="Normal 2 2 2 147" xfId="911"/>
    <cellStyle name="Normal 2 2 2 148" xfId="916"/>
    <cellStyle name="Normal 2 2 2 149" xfId="922"/>
    <cellStyle name="Normal 2 2 2 15" xfId="119"/>
    <cellStyle name="Normal 2 2 2 150" xfId="927"/>
    <cellStyle name="Normal 2 2 2 151" xfId="932"/>
    <cellStyle name="Normal 2 2 2 152" xfId="936"/>
    <cellStyle name="Normal 2 2 2 153" xfId="941"/>
    <cellStyle name="Normal 2 2 2 154" xfId="947"/>
    <cellStyle name="Normal 2 2 2 155" xfId="952"/>
    <cellStyle name="Normal 2 2 2 156" xfId="957"/>
    <cellStyle name="Normal 2 2 2 156 2" xfId="598"/>
    <cellStyle name="Normal 2 2 2 156 2 2" xfId="1071"/>
    <cellStyle name="Normal 2 2 2 156 2 3" xfId="1124"/>
    <cellStyle name="Normal 2 2 2 156 2 4" xfId="1176"/>
    <cellStyle name="Normal 2 2 2 156 3" xfId="784"/>
    <cellStyle name="Normal 2 2 2 156 4" xfId="679"/>
    <cellStyle name="Normal 2 2 2 157" xfId="764"/>
    <cellStyle name="Normal 2 2 2 158" xfId="1033"/>
    <cellStyle name="Normal 2 2 2 159" xfId="1042"/>
    <cellStyle name="Normal 2 2 2 16" xfId="123"/>
    <cellStyle name="Normal 2 2 2 17" xfId="127"/>
    <cellStyle name="Normal 2 2 2 18" xfId="131"/>
    <cellStyle name="Normal 2 2 2 19" xfId="135"/>
    <cellStyle name="Normal 2 2 2 2" xfId="76"/>
    <cellStyle name="Normal 2 2 2 2 10" xfId="85"/>
    <cellStyle name="Normal 2 2 2 2 100" xfId="438"/>
    <cellStyle name="Normal 2 2 2 2 101" xfId="442"/>
    <cellStyle name="Normal 2 2 2 2 102" xfId="446"/>
    <cellStyle name="Normal 2 2 2 2 103" xfId="450"/>
    <cellStyle name="Normal 2 2 2 2 104" xfId="454"/>
    <cellStyle name="Normal 2 2 2 2 105" xfId="458"/>
    <cellStyle name="Normal 2 2 2 2 106" xfId="462"/>
    <cellStyle name="Normal 2 2 2 2 107" xfId="466"/>
    <cellStyle name="Normal 2 2 2 2 108" xfId="470"/>
    <cellStyle name="Normal 2 2 2 2 109" xfId="474"/>
    <cellStyle name="Normal 2 2 2 2 11" xfId="72"/>
    <cellStyle name="Normal 2 2 2 2 110" xfId="478"/>
    <cellStyle name="Normal 2 2 2 2 111" xfId="482"/>
    <cellStyle name="Normal 2 2 2 2 112" xfId="486"/>
    <cellStyle name="Normal 2 2 2 2 113" xfId="490"/>
    <cellStyle name="Normal 2 2 2 2 114" xfId="494"/>
    <cellStyle name="Normal 2 2 2 2 115" xfId="498"/>
    <cellStyle name="Normal 2 2 2 2 116" xfId="502"/>
    <cellStyle name="Normal 2 2 2 2 117" xfId="506"/>
    <cellStyle name="Normal 2 2 2 2 118" xfId="510"/>
    <cellStyle name="Normal 2 2 2 2 119" xfId="514"/>
    <cellStyle name="Normal 2 2 2 2 12" xfId="71"/>
    <cellStyle name="Normal 2 2 2 2 120" xfId="518"/>
    <cellStyle name="Normal 2 2 2 2 121" xfId="522"/>
    <cellStyle name="Normal 2 2 2 2 122" xfId="526"/>
    <cellStyle name="Normal 2 2 2 2 123" xfId="530"/>
    <cellStyle name="Normal 2 2 2 2 124" xfId="534"/>
    <cellStyle name="Normal 2 2 2 2 125" xfId="538"/>
    <cellStyle name="Normal 2 2 2 2 126" xfId="542"/>
    <cellStyle name="Normal 2 2 2 2 127" xfId="546"/>
    <cellStyle name="Normal 2 2 2 2 128" xfId="550"/>
    <cellStyle name="Normal 2 2 2 2 129" xfId="554"/>
    <cellStyle name="Normal 2 2 2 2 13" xfId="73"/>
    <cellStyle name="Normal 2 2 2 2 130" xfId="558"/>
    <cellStyle name="Normal 2 2 2 2 131" xfId="562"/>
    <cellStyle name="Normal 2 2 2 2 132" xfId="619"/>
    <cellStyle name="Normal 2 2 2 2 132 2" xfId="970"/>
    <cellStyle name="Normal 2 2 2 2 132 2 2" xfId="979"/>
    <cellStyle name="Normal 2 2 2 2 132 2 2 2" xfId="1078"/>
    <cellStyle name="Normal 2 2 2 2 132 2 2 2 2" xfId="1084"/>
    <cellStyle name="Normal 2 2 2 2 132 2 2 2 3" xfId="1137"/>
    <cellStyle name="Normal 2 2 2 2 132 2 2 2 4" xfId="1189"/>
    <cellStyle name="Normal 2 2 2 2 132 2 2 3" xfId="1131"/>
    <cellStyle name="Normal 2 2 2 2 132 2 2 4" xfId="1183"/>
    <cellStyle name="Normal 2 2 2 2 132 2 3" xfId="773"/>
    <cellStyle name="Normal 2 2 2 2 132 2 4" xfId="1027"/>
    <cellStyle name="Normal 2 2 2 2 132 2 5" xfId="1037"/>
    <cellStyle name="Normal 2 2 2 2 132 3" xfId="794"/>
    <cellStyle name="Normal 2 2 2 2 132 3 2" xfId="1048"/>
    <cellStyle name="Normal 2 2 2 2 132 3 3" xfId="1101"/>
    <cellStyle name="Normal 2 2 2 2 132 3 4" xfId="1153"/>
    <cellStyle name="Normal 2 2 2 2 132 4" xfId="940"/>
    <cellStyle name="Normal 2 2 2 2 132 5" xfId="1032"/>
    <cellStyle name="Normal 2 2 2 2 133" xfId="740"/>
    <cellStyle name="Normal 2 2 2 2 134" xfId="736"/>
    <cellStyle name="Normal 2 2 2 2 135" xfId="747"/>
    <cellStyle name="Normal 2 2 2 2 136" xfId="705"/>
    <cellStyle name="Normal 2 2 2 2 137" xfId="717"/>
    <cellStyle name="Normal 2 2 2 2 138" xfId="669"/>
    <cellStyle name="Normal 2 2 2 2 139" xfId="693"/>
    <cellStyle name="Normal 2 2 2 2 14" xfId="94"/>
    <cellStyle name="Normal 2 2 2 2 140" xfId="758"/>
    <cellStyle name="Normal 2 2 2 2 141" xfId="670"/>
    <cellStyle name="Normal 2 2 2 2 142" xfId="689"/>
    <cellStyle name="Normal 2 2 2 2 143" xfId="774"/>
    <cellStyle name="Normal 2 2 2 2 144" xfId="809"/>
    <cellStyle name="Normal 2 2 2 2 145" xfId="824"/>
    <cellStyle name="Normal 2 2 2 2 146" xfId="837"/>
    <cellStyle name="Normal 2 2 2 2 147" xfId="609"/>
    <cellStyle name="Normal 2 2 2 2 148" xfId="770"/>
    <cellStyle name="Normal 2 2 2 2 149" xfId="820"/>
    <cellStyle name="Normal 2 2 2 2 15" xfId="82"/>
    <cellStyle name="Normal 2 2 2 2 150" xfId="846"/>
    <cellStyle name="Normal 2 2 2 2 151" xfId="600"/>
    <cellStyle name="Normal 2 2 2 2 152" xfId="806"/>
    <cellStyle name="Normal 2 2 2 2 153" xfId="842"/>
    <cellStyle name="Normal 2 2 2 2 154" xfId="603"/>
    <cellStyle name="Normal 2 2 2 2 155" xfId="790"/>
    <cellStyle name="Normal 2 2 2 2 156" xfId="814"/>
    <cellStyle name="Normal 2 2 2 2 156 2" xfId="602"/>
    <cellStyle name="Normal 2 2 2 2 156 2 2" xfId="1065"/>
    <cellStyle name="Normal 2 2 2 2 156 2 3" xfId="1118"/>
    <cellStyle name="Normal 2 2 2 2 156 2 4" xfId="1170"/>
    <cellStyle name="Normal 2 2 2 2 156 3" xfId="651"/>
    <cellStyle name="Normal 2 2 2 2 156 4" xfId="1041"/>
    <cellStyle name="Normal 2 2 2 2 157" xfId="910"/>
    <cellStyle name="Normal 2 2 2 2 158" xfId="1020"/>
    <cellStyle name="Normal 2 2 2 2 159" xfId="951"/>
    <cellStyle name="Normal 2 2 2 2 16" xfId="102"/>
    <cellStyle name="Normal 2 2 2 2 17" xfId="106"/>
    <cellStyle name="Normal 2 2 2 2 18" xfId="110"/>
    <cellStyle name="Normal 2 2 2 2 19" xfId="114"/>
    <cellStyle name="Normal 2 2 2 2 2" xfId="77"/>
    <cellStyle name="Normal 2 2 2 2 2 10" xfId="868"/>
    <cellStyle name="Normal 2 2 2 2 2 11" xfId="875"/>
    <cellStyle name="Normal 2 2 2 2 2 12" xfId="882"/>
    <cellStyle name="Normal 2 2 2 2 2 13" xfId="888"/>
    <cellStyle name="Normal 2 2 2 2 2 14" xfId="893"/>
    <cellStyle name="Normal 2 2 2 2 2 15" xfId="898"/>
    <cellStyle name="Normal 2 2 2 2 2 16" xfId="903"/>
    <cellStyle name="Normal 2 2 2 2 2 17" xfId="908"/>
    <cellStyle name="Normal 2 2 2 2 2 18" xfId="914"/>
    <cellStyle name="Normal 2 2 2 2 2 19" xfId="919"/>
    <cellStyle name="Normal 2 2 2 2 2 2" xfId="629"/>
    <cellStyle name="Normal 2 2 2 2 2 2 10" xfId="668"/>
    <cellStyle name="Normal 2 2 2 2 2 2 11" xfId="698"/>
    <cellStyle name="Normal 2 2 2 2 2 2 12" xfId="745"/>
    <cellStyle name="Normal 2 2 2 2 2 2 13" xfId="716"/>
    <cellStyle name="Normal 2 2 2 2 2 2 14" xfId="671"/>
    <cellStyle name="Normal 2 2 2 2 2 2 15" xfId="687"/>
    <cellStyle name="Normal 2 2 2 2 2 2 16" xfId="781"/>
    <cellStyle name="Normal 2 2 2 2 2 2 17" xfId="646"/>
    <cellStyle name="Normal 2 2 2 2 2 2 18" xfId="768"/>
    <cellStyle name="Normal 2 2 2 2 2 2 19" xfId="828"/>
    <cellStyle name="Normal 2 2 2 2 2 2 2" xfId="630"/>
    <cellStyle name="Normal 2 2 2 2 2 2 2 2" xfId="987"/>
    <cellStyle name="Normal 2 2 2 2 2 2 2 2 2" xfId="988"/>
    <cellStyle name="Normal 2 2 2 2 2 2 2 2 2 2" xfId="1090"/>
    <cellStyle name="Normal 2 2 2 2 2 2 2 2 2 2 2" xfId="1091"/>
    <cellStyle name="Normal 2 2 2 2 2 2 2 2 2 2 3" xfId="1144"/>
    <cellStyle name="Normal 2 2 2 2 2 2 2 2 2 2 4" xfId="1196"/>
    <cellStyle name="Normal 2 2 2 2 2 2 2 2 2 3" xfId="1143"/>
    <cellStyle name="Normal 2 2 2 2 2 2 2 2 2 4" xfId="1195"/>
    <cellStyle name="Normal 2 2 2 2 2 2 2 2 3" xfId="1014"/>
    <cellStyle name="Normal 2 2 2 2 2 2 2 2 4" xfId="963"/>
    <cellStyle name="Normal 2 2 2 2 2 2 2 2 5" xfId="1016"/>
    <cellStyle name="Normal 2 2 2 2 2 2 2 3" xfId="1018"/>
    <cellStyle name="Normal 2 2 2 2 2 2 2 3 2" xfId="1055"/>
    <cellStyle name="Normal 2 2 2 2 2 2 2 3 3" xfId="1108"/>
    <cellStyle name="Normal 2 2 2 2 2 2 2 3 4" xfId="1160"/>
    <cellStyle name="Normal 2 2 2 2 2 2 2 4" xfId="1035"/>
    <cellStyle name="Normal 2 2 2 2 2 2 2 5" xfId="1044"/>
    <cellStyle name="Normal 2 2 2 2 2 2 20" xfId="823"/>
    <cellStyle name="Normal 2 2 2 2 2 2 21" xfId="841"/>
    <cellStyle name="Normal 2 2 2 2 2 2 22" xfId="606"/>
    <cellStyle name="Normal 2 2 2 2 2 2 23" xfId="642"/>
    <cellStyle name="Normal 2 2 2 2 2 2 24" xfId="788"/>
    <cellStyle name="Normal 2 2 2 2 2 2 25" xfId="821"/>
    <cellStyle name="Normal 2 2 2 2 2 2 26" xfId="844"/>
    <cellStyle name="Normal 2 2 2 2 2 2 26 2" xfId="1054"/>
    <cellStyle name="Normal 2 2 2 2 2 2 26 2 2" xfId="1066"/>
    <cellStyle name="Normal 2 2 2 2 2 2 26 2 3" xfId="1119"/>
    <cellStyle name="Normal 2 2 2 2 2 2 26 2 4" xfId="1171"/>
    <cellStyle name="Normal 2 2 2 2 2 2 26 3" xfId="1107"/>
    <cellStyle name="Normal 2 2 2 2 2 2 26 4" xfId="1159"/>
    <cellStyle name="Normal 2 2 2 2 2 2 27" xfId="741"/>
    <cellStyle name="Normal 2 2 2 2 2 2 28" xfId="731"/>
    <cellStyle name="Normal 2 2 2 2 2 2 29" xfId="777"/>
    <cellStyle name="Normal 2 2 2 2 2 2 3" xfId="700"/>
    <cellStyle name="Normal 2 2 2 2 2 2 4" xfId="733"/>
    <cellStyle name="Normal 2 2 2 2 2 2 5" xfId="755"/>
    <cellStyle name="Normal 2 2 2 2 2 2 6" xfId="640"/>
    <cellStyle name="Normal 2 2 2 2 2 2 7" xfId="663"/>
    <cellStyle name="Normal 2 2 2 2 2 2 8" xfId="708"/>
    <cellStyle name="Normal 2 2 2 2 2 2 9" xfId="639"/>
    <cellStyle name="Normal 2 2 2 2 2 20" xfId="925"/>
    <cellStyle name="Normal 2 2 2 2 2 21" xfId="931"/>
    <cellStyle name="Normal 2 2 2 2 2 22" xfId="935"/>
    <cellStyle name="Normal 2 2 2 2 2 23" xfId="939"/>
    <cellStyle name="Normal 2 2 2 2 2 24" xfId="945"/>
    <cellStyle name="Normal 2 2 2 2 2 25" xfId="950"/>
    <cellStyle name="Normal 2 2 2 2 2 26" xfId="955"/>
    <cellStyle name="Normal 2 2 2 2 2 26 2" xfId="871"/>
    <cellStyle name="Normal 2 2 2 2 2 26 2 2" xfId="1070"/>
    <cellStyle name="Normal 2 2 2 2 2 26 2 3" xfId="1123"/>
    <cellStyle name="Normal 2 2 2 2 2 26 2 4" xfId="1175"/>
    <cellStyle name="Normal 2 2 2 2 2 26 3" xfId="962"/>
    <cellStyle name="Normal 2 2 2 2 2 26 4" xfId="1015"/>
    <cellStyle name="Normal 2 2 2 2 2 27" xfId="601"/>
    <cellStyle name="Normal 2 2 2 2 2 28" xfId="921"/>
    <cellStyle name="Normal 2 2 2 2 2 29" xfId="1021"/>
    <cellStyle name="Normal 2 2 2 2 2 3" xfId="702"/>
    <cellStyle name="Normal 2 2 2 2 2 3 2" xfId="971"/>
    <cellStyle name="Normal 2 2 2 2 2 3 2 2" xfId="998"/>
    <cellStyle name="Normal 2 2 2 2 2 3 2 2 2" xfId="1079"/>
    <cellStyle name="Normal 2 2 2 2 2 3 2 2 2 2" xfId="1093"/>
    <cellStyle name="Normal 2 2 2 2 2 3 2 2 2 3" xfId="1146"/>
    <cellStyle name="Normal 2 2 2 2 2 3 2 2 2 4" xfId="1198"/>
    <cellStyle name="Normal 2 2 2 2 2 3 2 2 3" xfId="1132"/>
    <cellStyle name="Normal 2 2 2 2 2 3 2 2 4" xfId="1184"/>
    <cellStyle name="Normal 2 2 2 2 2 3 2 3" xfId="849"/>
    <cellStyle name="Normal 2 2 2 2 2 3 2 4" xfId="1019"/>
    <cellStyle name="Normal 2 2 2 2 2 3 2 5" xfId="792"/>
    <cellStyle name="Normal 2 2 2 2 2 3 3" xfId="650"/>
    <cellStyle name="Normal 2 2 2 2 2 3 3 2" xfId="1060"/>
    <cellStyle name="Normal 2 2 2 2 2 3 3 3" xfId="1113"/>
    <cellStyle name="Normal 2 2 2 2 2 3 3 4" xfId="1165"/>
    <cellStyle name="Normal 2 2 2 2 2 3 4" xfId="608"/>
    <cellStyle name="Normal 2 2 2 2 2 3 5" xfId="1022"/>
    <cellStyle name="Normal 2 2 2 2 2 4" xfId="729"/>
    <cellStyle name="Normal 2 2 2 2 2 5" xfId="771"/>
    <cellStyle name="Normal 2 2 2 2 2 6" xfId="818"/>
    <cellStyle name="Normal 2 2 2 2 2 7" xfId="852"/>
    <cellStyle name="Normal 2 2 2 2 2 8" xfId="858"/>
    <cellStyle name="Normal 2 2 2 2 2 9" xfId="863"/>
    <cellStyle name="Normal 2 2 2 2 20" xfId="118"/>
    <cellStyle name="Normal 2 2 2 2 21" xfId="122"/>
    <cellStyle name="Normal 2 2 2 2 22" xfId="126"/>
    <cellStyle name="Normal 2 2 2 2 23" xfId="130"/>
    <cellStyle name="Normal 2 2 2 2 24" xfId="134"/>
    <cellStyle name="Normal 2 2 2 2 25" xfId="138"/>
    <cellStyle name="Normal 2 2 2 2 26" xfId="142"/>
    <cellStyle name="Normal 2 2 2 2 27" xfId="146"/>
    <cellStyle name="Normal 2 2 2 2 28" xfId="150"/>
    <cellStyle name="Normal 2 2 2 2 29" xfId="154"/>
    <cellStyle name="Normal 2 2 2 2 3" xfId="90"/>
    <cellStyle name="Normal 2 2 2 2 30" xfId="158"/>
    <cellStyle name="Normal 2 2 2 2 31" xfId="162"/>
    <cellStyle name="Normal 2 2 2 2 32" xfId="166"/>
    <cellStyle name="Normal 2 2 2 2 33" xfId="170"/>
    <cellStyle name="Normal 2 2 2 2 34" xfId="174"/>
    <cellStyle name="Normal 2 2 2 2 35" xfId="178"/>
    <cellStyle name="Normal 2 2 2 2 36" xfId="182"/>
    <cellStyle name="Normal 2 2 2 2 37" xfId="186"/>
    <cellStyle name="Normal 2 2 2 2 38" xfId="190"/>
    <cellStyle name="Normal 2 2 2 2 39" xfId="194"/>
    <cellStyle name="Normal 2 2 2 2 4" xfId="98"/>
    <cellStyle name="Normal 2 2 2 2 40" xfId="198"/>
    <cellStyle name="Normal 2 2 2 2 41" xfId="202"/>
    <cellStyle name="Normal 2 2 2 2 42" xfId="206"/>
    <cellStyle name="Normal 2 2 2 2 43" xfId="210"/>
    <cellStyle name="Normal 2 2 2 2 44" xfId="214"/>
    <cellStyle name="Normal 2 2 2 2 45" xfId="218"/>
    <cellStyle name="Normal 2 2 2 2 46" xfId="222"/>
    <cellStyle name="Normal 2 2 2 2 47" xfId="226"/>
    <cellStyle name="Normal 2 2 2 2 48" xfId="230"/>
    <cellStyle name="Normal 2 2 2 2 49" xfId="234"/>
    <cellStyle name="Normal 2 2 2 2 5" xfId="80"/>
    <cellStyle name="Normal 2 2 2 2 50" xfId="238"/>
    <cellStyle name="Normal 2 2 2 2 51" xfId="242"/>
    <cellStyle name="Normal 2 2 2 2 52" xfId="246"/>
    <cellStyle name="Normal 2 2 2 2 53" xfId="250"/>
    <cellStyle name="Normal 2 2 2 2 54" xfId="254"/>
    <cellStyle name="Normal 2 2 2 2 55" xfId="258"/>
    <cellStyle name="Normal 2 2 2 2 56" xfId="262"/>
    <cellStyle name="Normal 2 2 2 2 57" xfId="266"/>
    <cellStyle name="Normal 2 2 2 2 58" xfId="270"/>
    <cellStyle name="Normal 2 2 2 2 59" xfId="274"/>
    <cellStyle name="Normal 2 2 2 2 6" xfId="89"/>
    <cellStyle name="Normal 2 2 2 2 60" xfId="278"/>
    <cellStyle name="Normal 2 2 2 2 61" xfId="282"/>
    <cellStyle name="Normal 2 2 2 2 62" xfId="286"/>
    <cellStyle name="Normal 2 2 2 2 63" xfId="290"/>
    <cellStyle name="Normal 2 2 2 2 64" xfId="294"/>
    <cellStyle name="Normal 2 2 2 2 65" xfId="298"/>
    <cellStyle name="Normal 2 2 2 2 66" xfId="302"/>
    <cellStyle name="Normal 2 2 2 2 67" xfId="306"/>
    <cellStyle name="Normal 2 2 2 2 68" xfId="310"/>
    <cellStyle name="Normal 2 2 2 2 69" xfId="314"/>
    <cellStyle name="Normal 2 2 2 2 7" xfId="95"/>
    <cellStyle name="Normal 2 2 2 2 70" xfId="318"/>
    <cellStyle name="Normal 2 2 2 2 71" xfId="322"/>
    <cellStyle name="Normal 2 2 2 2 72" xfId="326"/>
    <cellStyle name="Normal 2 2 2 2 73" xfId="330"/>
    <cellStyle name="Normal 2 2 2 2 74" xfId="334"/>
    <cellStyle name="Normal 2 2 2 2 75" xfId="338"/>
    <cellStyle name="Normal 2 2 2 2 76" xfId="342"/>
    <cellStyle name="Normal 2 2 2 2 77" xfId="346"/>
    <cellStyle name="Normal 2 2 2 2 78" xfId="350"/>
    <cellStyle name="Normal 2 2 2 2 79" xfId="354"/>
    <cellStyle name="Normal 2 2 2 2 8" xfId="83"/>
    <cellStyle name="Normal 2 2 2 2 80" xfId="358"/>
    <cellStyle name="Normal 2 2 2 2 81" xfId="362"/>
    <cellStyle name="Normal 2 2 2 2 82" xfId="366"/>
    <cellStyle name="Normal 2 2 2 2 83" xfId="370"/>
    <cellStyle name="Normal 2 2 2 2 84" xfId="374"/>
    <cellStyle name="Normal 2 2 2 2 85" xfId="378"/>
    <cellStyle name="Normal 2 2 2 2 86" xfId="382"/>
    <cellStyle name="Normal 2 2 2 2 87" xfId="386"/>
    <cellStyle name="Normal 2 2 2 2 88" xfId="390"/>
    <cellStyle name="Normal 2 2 2 2 89" xfId="394"/>
    <cellStyle name="Normal 2 2 2 2 9" xfId="97"/>
    <cellStyle name="Normal 2 2 2 2 90" xfId="398"/>
    <cellStyle name="Normal 2 2 2 2 91" xfId="402"/>
    <cellStyle name="Normal 2 2 2 2 92" xfId="406"/>
    <cellStyle name="Normal 2 2 2 2 93" xfId="410"/>
    <cellStyle name="Normal 2 2 2 2 94" xfId="414"/>
    <cellStyle name="Normal 2 2 2 2 95" xfId="418"/>
    <cellStyle name="Normal 2 2 2 2 96" xfId="422"/>
    <cellStyle name="Normal 2 2 2 2 97" xfId="426"/>
    <cellStyle name="Normal 2 2 2 2 98" xfId="430"/>
    <cellStyle name="Normal 2 2 2 2 99" xfId="434"/>
    <cellStyle name="Normal 2 2 2 20" xfId="139"/>
    <cellStyle name="Normal 2 2 2 21" xfId="143"/>
    <cellStyle name="Normal 2 2 2 22" xfId="147"/>
    <cellStyle name="Normal 2 2 2 23" xfId="151"/>
    <cellStyle name="Normal 2 2 2 24" xfId="155"/>
    <cellStyle name="Normal 2 2 2 25" xfId="159"/>
    <cellStyle name="Normal 2 2 2 26" xfId="163"/>
    <cellStyle name="Normal 2 2 2 27" xfId="167"/>
    <cellStyle name="Normal 2 2 2 28" xfId="171"/>
    <cellStyle name="Normal 2 2 2 29" xfId="175"/>
    <cellStyle name="Normal 2 2 2 3" xfId="88"/>
    <cellStyle name="Normal 2 2 2 3 10" xfId="867"/>
    <cellStyle name="Normal 2 2 2 3 11" xfId="874"/>
    <cellStyle name="Normal 2 2 2 3 12" xfId="881"/>
    <cellStyle name="Normal 2 2 2 3 13" xfId="887"/>
    <cellStyle name="Normal 2 2 2 3 14" xfId="892"/>
    <cellStyle name="Normal 2 2 2 3 15" xfId="897"/>
    <cellStyle name="Normal 2 2 2 3 16" xfId="902"/>
    <cellStyle name="Normal 2 2 2 3 17" xfId="907"/>
    <cellStyle name="Normal 2 2 2 3 18" xfId="913"/>
    <cellStyle name="Normal 2 2 2 3 19" xfId="918"/>
    <cellStyle name="Normal 2 2 2 3 2" xfId="623"/>
    <cellStyle name="Normal 2 2 2 3 2 10" xfId="660"/>
    <cellStyle name="Normal 2 2 2 3 2 11" xfId="720"/>
    <cellStyle name="Normal 2 2 2 3 2 12" xfId="658"/>
    <cellStyle name="Normal 2 2 2 3 2 13" xfId="730"/>
    <cellStyle name="Normal 2 2 2 3 2 14" xfId="769"/>
    <cellStyle name="Normal 2 2 2 3 2 15" xfId="825"/>
    <cellStyle name="Normal 2 2 2 3 2 16" xfId="645"/>
    <cellStyle name="Normal 2 2 2 3 2 17" xfId="772"/>
    <cellStyle name="Normal 2 2 2 3 2 18" xfId="816"/>
    <cellStyle name="Normal 2 2 2 3 2 19" xfId="657"/>
    <cellStyle name="Normal 2 2 2 3 2 2" xfId="636"/>
    <cellStyle name="Normal 2 2 2 3 2 2 2" xfId="982"/>
    <cellStyle name="Normal 2 2 2 3 2 2 2 2" xfId="991"/>
    <cellStyle name="Normal 2 2 2 3 2 2 2 2 2" xfId="1087"/>
    <cellStyle name="Normal 2 2 2 3 2 2 2 2 2 2" xfId="1092"/>
    <cellStyle name="Normal 2 2 2 3 2 2 2 2 2 3" xfId="1145"/>
    <cellStyle name="Normal 2 2 2 3 2 2 2 2 2 4" xfId="1197"/>
    <cellStyle name="Normal 2 2 2 3 2 2 2 2 3" xfId="1140"/>
    <cellStyle name="Normal 2 2 2 3 2 2 2 2 4" xfId="1192"/>
    <cellStyle name="Normal 2 2 2 3 2 2 2 3" xfId="1005"/>
    <cellStyle name="Normal 2 2 2 3 2 2 2 4" xfId="1017"/>
    <cellStyle name="Normal 2 2 2 3 2 2 2 5" xfId="827"/>
    <cellStyle name="Normal 2 2 2 3 2 2 3" xfId="986"/>
    <cellStyle name="Normal 2 2 2 3 2 2 3 2" xfId="1056"/>
    <cellStyle name="Normal 2 2 2 3 2 2 3 3" xfId="1109"/>
    <cellStyle name="Normal 2 2 2 3 2 2 3 4" xfId="1161"/>
    <cellStyle name="Normal 2 2 2 3 2 2 4" xfId="815"/>
    <cellStyle name="Normal 2 2 2 3 2 2 5" xfId="929"/>
    <cellStyle name="Normal 2 2 2 3 2 20" xfId="732"/>
    <cellStyle name="Normal 2 2 2 3 2 21" xfId="760"/>
    <cellStyle name="Normal 2 2 2 3 2 22" xfId="667"/>
    <cellStyle name="Normal 2 2 2 3 2 23" xfId="620"/>
    <cellStyle name="Normal 2 2 2 3 2 24" xfId="735"/>
    <cellStyle name="Normal 2 2 2 3 2 25" xfId="751"/>
    <cellStyle name="Normal 2 2 2 3 2 26" xfId="699"/>
    <cellStyle name="Normal 2 2 2 3 2 26 2" xfId="1051"/>
    <cellStyle name="Normal 2 2 2 3 2 26 2 2" xfId="1059"/>
    <cellStyle name="Normal 2 2 2 3 2 26 2 3" xfId="1112"/>
    <cellStyle name="Normal 2 2 2 3 2 26 2 4" xfId="1164"/>
    <cellStyle name="Normal 2 2 2 3 2 26 3" xfId="1104"/>
    <cellStyle name="Normal 2 2 2 3 2 26 4" xfId="1156"/>
    <cellStyle name="Normal 2 2 2 3 2 27" xfId="1028"/>
    <cellStyle name="Normal 2 2 2 3 2 28" xfId="1038"/>
    <cellStyle name="Normal 2 2 2 3 2 29" xfId="1097"/>
    <cellStyle name="Normal 2 2 2 3 2 3" xfId="681"/>
    <cellStyle name="Normal 2 2 2 3 2 4" xfId="648"/>
    <cellStyle name="Normal 2 2 2 3 2 5" xfId="763"/>
    <cellStyle name="Normal 2 2 2 3 2 6" xfId="653"/>
    <cellStyle name="Normal 2 2 2 3 2 7" xfId="746"/>
    <cellStyle name="Normal 2 2 2 3 2 8" xfId="714"/>
    <cellStyle name="Normal 2 2 2 3 2 9" xfId="677"/>
    <cellStyle name="Normal 2 2 2 3 20" xfId="924"/>
    <cellStyle name="Normal 2 2 2 3 21" xfId="930"/>
    <cellStyle name="Normal 2 2 2 3 22" xfId="934"/>
    <cellStyle name="Normal 2 2 2 3 23" xfId="938"/>
    <cellStyle name="Normal 2 2 2 3 24" xfId="944"/>
    <cellStyle name="Normal 2 2 2 3 25" xfId="949"/>
    <cellStyle name="Normal 2 2 2 3 26" xfId="954"/>
    <cellStyle name="Normal 2 2 2 3 26 2" xfId="675"/>
    <cellStyle name="Normal 2 2 2 3 26 2 2" xfId="1069"/>
    <cellStyle name="Normal 2 2 2 3 26 2 3" xfId="1122"/>
    <cellStyle name="Normal 2 2 2 3 26 2 4" xfId="1174"/>
    <cellStyle name="Normal 2 2 2 3 26 3" xfId="691"/>
    <cellStyle name="Normal 2 2 2 3 26 4" xfId="996"/>
    <cellStyle name="Normal 2 2 2 3 27" xfId="787"/>
    <cellStyle name="Normal 2 2 2 3 28" xfId="798"/>
    <cellStyle name="Normal 2 2 2 3 29" xfId="956"/>
    <cellStyle name="Normal 2 2 2 3 3" xfId="721"/>
    <cellStyle name="Normal 2 2 2 3 3 2" xfId="972"/>
    <cellStyle name="Normal 2 2 2 3 3 2 2" xfId="1001"/>
    <cellStyle name="Normal 2 2 2 3 3 2 2 2" xfId="1080"/>
    <cellStyle name="Normal 2 2 2 3 3 2 2 2 2" xfId="1094"/>
    <cellStyle name="Normal 2 2 2 3 3 2 2 2 3" xfId="1147"/>
    <cellStyle name="Normal 2 2 2 3 3 2 2 2 4" xfId="1199"/>
    <cellStyle name="Normal 2 2 2 3 3 2 2 3" xfId="1133"/>
    <cellStyle name="Normal 2 2 2 3 3 2 2 4" xfId="1185"/>
    <cellStyle name="Normal 2 2 2 3 3 2 3" xfId="1009"/>
    <cellStyle name="Normal 2 2 2 3 3 2 4" xfId="635"/>
    <cellStyle name="Normal 2 2 2 3 3 2 5" xfId="1007"/>
    <cellStyle name="Normal 2 2 2 3 3 3" xfId="830"/>
    <cellStyle name="Normal 2 2 2 3 3 3 2" xfId="1061"/>
    <cellStyle name="Normal 2 2 2 3 3 3 3" xfId="1114"/>
    <cellStyle name="Normal 2 2 2 3 3 3 4" xfId="1166"/>
    <cellStyle name="Normal 2 2 2 3 3 4" xfId="800"/>
    <cellStyle name="Normal 2 2 2 3 3 5" xfId="1006"/>
    <cellStyle name="Normal 2 2 2 3 4" xfId="791"/>
    <cellStyle name="Normal 2 2 2 3 5" xfId="812"/>
    <cellStyle name="Normal 2 2 2 3 6" xfId="802"/>
    <cellStyle name="Normal 2 2 2 3 7" xfId="851"/>
    <cellStyle name="Normal 2 2 2 3 8" xfId="857"/>
    <cellStyle name="Normal 2 2 2 3 9" xfId="862"/>
    <cellStyle name="Normal 2 2 2 30" xfId="179"/>
    <cellStyle name="Normal 2 2 2 31" xfId="183"/>
    <cellStyle name="Normal 2 2 2 32" xfId="187"/>
    <cellStyle name="Normal 2 2 2 33" xfId="191"/>
    <cellStyle name="Normal 2 2 2 34" xfId="195"/>
    <cellStyle name="Normal 2 2 2 35" xfId="199"/>
    <cellStyle name="Normal 2 2 2 36" xfId="203"/>
    <cellStyle name="Normal 2 2 2 37" xfId="207"/>
    <cellStyle name="Normal 2 2 2 38" xfId="211"/>
    <cellStyle name="Normal 2 2 2 39" xfId="215"/>
    <cellStyle name="Normal 2 2 2 4" xfId="96"/>
    <cellStyle name="Normal 2 2 2 40" xfId="219"/>
    <cellStyle name="Normal 2 2 2 41" xfId="223"/>
    <cellStyle name="Normal 2 2 2 42" xfId="227"/>
    <cellStyle name="Normal 2 2 2 43" xfId="231"/>
    <cellStyle name="Normal 2 2 2 44" xfId="235"/>
    <cellStyle name="Normal 2 2 2 45" xfId="239"/>
    <cellStyle name="Normal 2 2 2 46" xfId="243"/>
    <cellStyle name="Normal 2 2 2 47" xfId="247"/>
    <cellStyle name="Normal 2 2 2 48" xfId="251"/>
    <cellStyle name="Normal 2 2 2 49" xfId="255"/>
    <cellStyle name="Normal 2 2 2 5" xfId="84"/>
    <cellStyle name="Normal 2 2 2 50" xfId="259"/>
    <cellStyle name="Normal 2 2 2 51" xfId="263"/>
    <cellStyle name="Normal 2 2 2 52" xfId="267"/>
    <cellStyle name="Normal 2 2 2 53" xfId="271"/>
    <cellStyle name="Normal 2 2 2 54" xfId="275"/>
    <cellStyle name="Normal 2 2 2 55" xfId="279"/>
    <cellStyle name="Normal 2 2 2 56" xfId="283"/>
    <cellStyle name="Normal 2 2 2 57" xfId="287"/>
    <cellStyle name="Normal 2 2 2 58" xfId="291"/>
    <cellStyle name="Normal 2 2 2 59" xfId="295"/>
    <cellStyle name="Normal 2 2 2 6" xfId="66"/>
    <cellStyle name="Normal 2 2 2 60" xfId="299"/>
    <cellStyle name="Normal 2 2 2 61" xfId="303"/>
    <cellStyle name="Normal 2 2 2 62" xfId="307"/>
    <cellStyle name="Normal 2 2 2 63" xfId="311"/>
    <cellStyle name="Normal 2 2 2 64" xfId="315"/>
    <cellStyle name="Normal 2 2 2 65" xfId="319"/>
    <cellStyle name="Normal 2 2 2 66" xfId="323"/>
    <cellStyle name="Normal 2 2 2 67" xfId="327"/>
    <cellStyle name="Normal 2 2 2 68" xfId="331"/>
    <cellStyle name="Normal 2 2 2 69" xfId="335"/>
    <cellStyle name="Normal 2 2 2 7" xfId="74"/>
    <cellStyle name="Normal 2 2 2 70" xfId="339"/>
    <cellStyle name="Normal 2 2 2 71" xfId="343"/>
    <cellStyle name="Normal 2 2 2 72" xfId="347"/>
    <cellStyle name="Normal 2 2 2 73" xfId="351"/>
    <cellStyle name="Normal 2 2 2 74" xfId="355"/>
    <cellStyle name="Normal 2 2 2 75" xfId="359"/>
    <cellStyle name="Normal 2 2 2 76" xfId="363"/>
    <cellStyle name="Normal 2 2 2 77" xfId="367"/>
    <cellStyle name="Normal 2 2 2 78" xfId="371"/>
    <cellStyle name="Normal 2 2 2 79" xfId="375"/>
    <cellStyle name="Normal 2 2 2 8" xfId="91"/>
    <cellStyle name="Normal 2 2 2 80" xfId="379"/>
    <cellStyle name="Normal 2 2 2 81" xfId="383"/>
    <cellStyle name="Normal 2 2 2 82" xfId="387"/>
    <cellStyle name="Normal 2 2 2 83" xfId="391"/>
    <cellStyle name="Normal 2 2 2 84" xfId="395"/>
    <cellStyle name="Normal 2 2 2 85" xfId="399"/>
    <cellStyle name="Normal 2 2 2 86" xfId="403"/>
    <cellStyle name="Normal 2 2 2 87" xfId="407"/>
    <cellStyle name="Normal 2 2 2 88" xfId="411"/>
    <cellStyle name="Normal 2 2 2 89" xfId="415"/>
    <cellStyle name="Normal 2 2 2 9" xfId="70"/>
    <cellStyle name="Normal 2 2 2 90" xfId="419"/>
    <cellStyle name="Normal 2 2 2 91" xfId="423"/>
    <cellStyle name="Normal 2 2 2 92" xfId="427"/>
    <cellStyle name="Normal 2 2 2 93" xfId="431"/>
    <cellStyle name="Normal 2 2 2 94" xfId="435"/>
    <cellStyle name="Normal 2 2 2 95" xfId="439"/>
    <cellStyle name="Normal 2 2 2 96" xfId="443"/>
    <cellStyle name="Normal 2 2 2 97" xfId="447"/>
    <cellStyle name="Normal 2 2 2 98" xfId="451"/>
    <cellStyle name="Normal 2 2 2 99" xfId="455"/>
    <cellStyle name="Normal 2 2 20" xfId="116"/>
    <cellStyle name="Normal 2 2 21" xfId="120"/>
    <cellStyle name="Normal 2 2 22" xfId="124"/>
    <cellStyle name="Normal 2 2 23" xfId="128"/>
    <cellStyle name="Normal 2 2 24" xfId="132"/>
    <cellStyle name="Normal 2 2 25" xfId="136"/>
    <cellStyle name="Normal 2 2 26" xfId="140"/>
    <cellStyle name="Normal 2 2 27" xfId="144"/>
    <cellStyle name="Normal 2 2 28" xfId="148"/>
    <cellStyle name="Normal 2 2 29" xfId="152"/>
    <cellStyle name="Normal 2 2 3" xfId="59"/>
    <cellStyle name="Normal 2 2 30" xfId="156"/>
    <cellStyle name="Normal 2 2 31" xfId="160"/>
    <cellStyle name="Normal 2 2 32" xfId="164"/>
    <cellStyle name="Normal 2 2 33" xfId="168"/>
    <cellStyle name="Normal 2 2 34" xfId="172"/>
    <cellStyle name="Normal 2 2 35" xfId="176"/>
    <cellStyle name="Normal 2 2 36" xfId="180"/>
    <cellStyle name="Normal 2 2 37" xfId="184"/>
    <cellStyle name="Normal 2 2 38" xfId="188"/>
    <cellStyle name="Normal 2 2 39" xfId="192"/>
    <cellStyle name="Normal 2 2 4" xfId="60"/>
    <cellStyle name="Normal 2 2 40" xfId="196"/>
    <cellStyle name="Normal 2 2 41" xfId="200"/>
    <cellStyle name="Normal 2 2 42" xfId="204"/>
    <cellStyle name="Normal 2 2 43" xfId="208"/>
    <cellStyle name="Normal 2 2 44" xfId="212"/>
    <cellStyle name="Normal 2 2 45" xfId="216"/>
    <cellStyle name="Normal 2 2 46" xfId="220"/>
    <cellStyle name="Normal 2 2 47" xfId="224"/>
    <cellStyle name="Normal 2 2 48" xfId="228"/>
    <cellStyle name="Normal 2 2 49" xfId="232"/>
    <cellStyle name="Normal 2 2 5" xfId="61"/>
    <cellStyle name="Normal 2 2 50" xfId="236"/>
    <cellStyle name="Normal 2 2 51" xfId="240"/>
    <cellStyle name="Normal 2 2 52" xfId="244"/>
    <cellStyle name="Normal 2 2 53" xfId="248"/>
    <cellStyle name="Normal 2 2 54" xfId="252"/>
    <cellStyle name="Normal 2 2 55" xfId="256"/>
    <cellStyle name="Normal 2 2 56" xfId="260"/>
    <cellStyle name="Normal 2 2 57" xfId="264"/>
    <cellStyle name="Normal 2 2 58" xfId="268"/>
    <cellStyle name="Normal 2 2 59" xfId="272"/>
    <cellStyle name="Normal 2 2 6" xfId="62"/>
    <cellStyle name="Normal 2 2 60" xfId="276"/>
    <cellStyle name="Normal 2 2 61" xfId="280"/>
    <cellStyle name="Normal 2 2 62" xfId="284"/>
    <cellStyle name="Normal 2 2 63" xfId="288"/>
    <cellStyle name="Normal 2 2 64" xfId="292"/>
    <cellStyle name="Normal 2 2 65" xfId="296"/>
    <cellStyle name="Normal 2 2 66" xfId="300"/>
    <cellStyle name="Normal 2 2 67" xfId="304"/>
    <cellStyle name="Normal 2 2 68" xfId="308"/>
    <cellStyle name="Normal 2 2 69" xfId="312"/>
    <cellStyle name="Normal 2 2 7" xfId="63"/>
    <cellStyle name="Normal 2 2 70" xfId="316"/>
    <cellStyle name="Normal 2 2 71" xfId="320"/>
    <cellStyle name="Normal 2 2 72" xfId="324"/>
    <cellStyle name="Normal 2 2 73" xfId="328"/>
    <cellStyle name="Normal 2 2 74" xfId="332"/>
    <cellStyle name="Normal 2 2 75" xfId="336"/>
    <cellStyle name="Normal 2 2 76" xfId="340"/>
    <cellStyle name="Normal 2 2 77" xfId="344"/>
    <cellStyle name="Normal 2 2 78" xfId="348"/>
    <cellStyle name="Normal 2 2 79" xfId="352"/>
    <cellStyle name="Normal 2 2 8" xfId="64"/>
    <cellStyle name="Normal 2 2 80" xfId="356"/>
    <cellStyle name="Normal 2 2 81" xfId="360"/>
    <cellStyle name="Normal 2 2 82" xfId="364"/>
    <cellStyle name="Normal 2 2 83" xfId="368"/>
    <cellStyle name="Normal 2 2 84" xfId="372"/>
    <cellStyle name="Normal 2 2 85" xfId="376"/>
    <cellStyle name="Normal 2 2 86" xfId="380"/>
    <cellStyle name="Normal 2 2 87" xfId="384"/>
    <cellStyle name="Normal 2 2 88" xfId="388"/>
    <cellStyle name="Normal 2 2 89" xfId="392"/>
    <cellStyle name="Normal 2 2 9" xfId="65"/>
    <cellStyle name="Normal 2 2 90" xfId="396"/>
    <cellStyle name="Normal 2 2 91" xfId="400"/>
    <cellStyle name="Normal 2 2 92" xfId="404"/>
    <cellStyle name="Normal 2 2 93" xfId="408"/>
    <cellStyle name="Normal 2 2 94" xfId="412"/>
    <cellStyle name="Normal 2 2 95" xfId="416"/>
    <cellStyle name="Normal 2 2 96" xfId="420"/>
    <cellStyle name="Normal 2 2 97" xfId="424"/>
    <cellStyle name="Normal 2 2 98" xfId="428"/>
    <cellStyle name="Normal 2 2 99" xfId="432"/>
    <cellStyle name="Normal 2 20" xfId="145"/>
    <cellStyle name="Normal 2 21" xfId="149"/>
    <cellStyle name="Normal 2 22" xfId="153"/>
    <cellStyle name="Normal 2 23" xfId="157"/>
    <cellStyle name="Normal 2 24" xfId="161"/>
    <cellStyle name="Normal 2 25" xfId="165"/>
    <cellStyle name="Normal 2 26" xfId="169"/>
    <cellStyle name="Normal 2 27" xfId="173"/>
    <cellStyle name="Normal 2 28" xfId="177"/>
    <cellStyle name="Normal 2 29" xfId="181"/>
    <cellStyle name="Normal 2 3" xfId="57"/>
    <cellStyle name="Normal 2 30" xfId="185"/>
    <cellStyle name="Normal 2 31" xfId="189"/>
    <cellStyle name="Normal 2 32" xfId="193"/>
    <cellStyle name="Normal 2 33" xfId="197"/>
    <cellStyle name="Normal 2 34" xfId="201"/>
    <cellStyle name="Normal 2 35" xfId="205"/>
    <cellStyle name="Normal 2 36" xfId="209"/>
    <cellStyle name="Normal 2 37" xfId="213"/>
    <cellStyle name="Normal 2 38" xfId="217"/>
    <cellStyle name="Normal 2 39" xfId="221"/>
    <cellStyle name="Normal 2 4" xfId="67"/>
    <cellStyle name="Normal 2 4 10" xfId="712"/>
    <cellStyle name="Normal 2 4 11" xfId="683"/>
    <cellStyle name="Normal 2 4 12" xfId="801"/>
    <cellStyle name="Normal 2 4 13" xfId="853"/>
    <cellStyle name="Normal 2 4 14" xfId="859"/>
    <cellStyle name="Normal 2 4 15" xfId="864"/>
    <cellStyle name="Normal 2 4 16" xfId="869"/>
    <cellStyle name="Normal 2 4 17" xfId="876"/>
    <cellStyle name="Normal 2 4 18" xfId="883"/>
    <cellStyle name="Normal 2 4 19" xfId="889"/>
    <cellStyle name="Normal 2 4 2" xfId="621"/>
    <cellStyle name="Normal 2 4 2 10" xfId="873"/>
    <cellStyle name="Normal 2 4 2 11" xfId="879"/>
    <cellStyle name="Normal 2 4 2 12" xfId="886"/>
    <cellStyle name="Normal 2 4 2 13" xfId="891"/>
    <cellStyle name="Normal 2 4 2 14" xfId="896"/>
    <cellStyle name="Normal 2 4 2 15" xfId="901"/>
    <cellStyle name="Normal 2 4 2 16" xfId="906"/>
    <cellStyle name="Normal 2 4 2 17" xfId="912"/>
    <cellStyle name="Normal 2 4 2 18" xfId="917"/>
    <cellStyle name="Normal 2 4 2 19" xfId="923"/>
    <cellStyle name="Normal 2 4 2 2" xfId="625"/>
    <cellStyle name="Normal 2 4 2 2 2" xfId="980"/>
    <cellStyle name="Normal 2 4 2 2 2 2" xfId="984"/>
    <cellStyle name="Normal 2 4 2 2 2 2 2" xfId="1085"/>
    <cellStyle name="Normal 2 4 2 2 2 2 2 2" xfId="1088"/>
    <cellStyle name="Normal 2 4 2 2 2 2 2 3" xfId="1141"/>
    <cellStyle name="Normal 2 4 2 2 2 2 2 4" xfId="1193"/>
    <cellStyle name="Normal 2 4 2 2 2 2 3" xfId="1138"/>
    <cellStyle name="Normal 2 4 2 2 2 2 4" xfId="1190"/>
    <cellStyle name="Normal 2 4 2 2 2 3" xfId="990"/>
    <cellStyle name="Normal 2 4 2 2 2 4" xfId="641"/>
    <cellStyle name="Normal 2 4 2 2 2 5" xfId="997"/>
    <cellStyle name="Normal 2 4 2 2 3" xfId="995"/>
    <cellStyle name="Normal 2 4 2 2 3 2" xfId="1052"/>
    <cellStyle name="Normal 2 4 2 2 3 3" xfId="1105"/>
    <cellStyle name="Normal 2 4 2 2 3 4" xfId="1157"/>
    <cellStyle name="Normal 2 4 2 2 4" xfId="1003"/>
    <cellStyle name="Normal 2 4 2 2 5" xfId="1013"/>
    <cellStyle name="Normal 2 4 2 20" xfId="928"/>
    <cellStyle name="Normal 2 4 2 21" xfId="933"/>
    <cellStyle name="Normal 2 4 2 22" xfId="937"/>
    <cellStyle name="Normal 2 4 2 23" xfId="942"/>
    <cellStyle name="Normal 2 4 2 24" xfId="948"/>
    <cellStyle name="Normal 2 4 2 25" xfId="953"/>
    <cellStyle name="Normal 2 4 2 26" xfId="958"/>
    <cellStyle name="Normal 2 4 2 26 2" xfId="1049"/>
    <cellStyle name="Normal 2 4 2 26 2 2" xfId="1072"/>
    <cellStyle name="Normal 2 4 2 26 2 3" xfId="1125"/>
    <cellStyle name="Normal 2 4 2 26 2 4" xfId="1177"/>
    <cellStyle name="Normal 2 4 2 26 3" xfId="1102"/>
    <cellStyle name="Normal 2 4 2 26 4" xfId="1154"/>
    <cellStyle name="Normal 2 4 2 27" xfId="765"/>
    <cellStyle name="Normal 2 4 2 28" xfId="611"/>
    <cellStyle name="Normal 2 4 2 29" xfId="992"/>
    <cellStyle name="Normal 2 4 2 3" xfId="715"/>
    <cellStyle name="Normal 2 4 2 4" xfId="672"/>
    <cellStyle name="Normal 2 4 2 5" xfId="684"/>
    <cellStyle name="Normal 2 4 2 6" xfId="799"/>
    <cellStyle name="Normal 2 4 2 7" xfId="855"/>
    <cellStyle name="Normal 2 4 2 8" xfId="861"/>
    <cellStyle name="Normal 2 4 2 9" xfId="866"/>
    <cellStyle name="Normal 2 4 20" xfId="894"/>
    <cellStyle name="Normal 2 4 21" xfId="899"/>
    <cellStyle name="Normal 2 4 22" xfId="904"/>
    <cellStyle name="Normal 2 4 23" xfId="909"/>
    <cellStyle name="Normal 2 4 24" xfId="915"/>
    <cellStyle name="Normal 2 4 25" xfId="920"/>
    <cellStyle name="Normal 2 4 26" xfId="926"/>
    <cellStyle name="Normal 2 4 26 2" xfId="840"/>
    <cellStyle name="Normal 2 4 26 2 2" xfId="1068"/>
    <cellStyle name="Normal 2 4 26 2 3" xfId="1121"/>
    <cellStyle name="Normal 2 4 26 2 4" xfId="1173"/>
    <cellStyle name="Normal 2 4 26 3" xfId="604"/>
    <cellStyle name="Normal 2 4 26 4" xfId="1008"/>
    <cellStyle name="Normal 2 4 27" xfId="723"/>
    <cellStyle name="Normal 2 4 28" xfId="838"/>
    <cellStyle name="Normal 2 4 29" xfId="943"/>
    <cellStyle name="Normal 2 4 3" xfId="726"/>
    <cellStyle name="Normal 2 4 3 2" xfId="968"/>
    <cellStyle name="Normal 2 4 3 2 2" xfId="1004"/>
    <cellStyle name="Normal 2 4 3 2 2 2" xfId="1076"/>
    <cellStyle name="Normal 2 4 3 2 2 2 2" xfId="1096"/>
    <cellStyle name="Normal 2 4 3 2 2 2 3" xfId="1149"/>
    <cellStyle name="Normal 2 4 3 2 2 2 4" xfId="1201"/>
    <cellStyle name="Normal 2 4 3 2 2 3" xfId="1129"/>
    <cellStyle name="Normal 2 4 3 2 2 4" xfId="1181"/>
    <cellStyle name="Normal 2 4 3 2 3" xfId="989"/>
    <cellStyle name="Normal 2 4 3 2 4" xfId="803"/>
    <cellStyle name="Normal 2 4 3 2 5" xfId="1024"/>
    <cellStyle name="Normal 2 4 3 3" xfId="805"/>
    <cellStyle name="Normal 2 4 3 3 2" xfId="1063"/>
    <cellStyle name="Normal 2 4 3 3 3" xfId="1116"/>
    <cellStyle name="Normal 2 4 3 3 4" xfId="1168"/>
    <cellStyle name="Normal 2 4 3 4" xfId="1034"/>
    <cellStyle name="Normal 2 4 3 5" xfId="1043"/>
    <cellStyle name="Normal 2 4 4" xfId="780"/>
    <cellStyle name="Normal 2 4 5" xfId="655"/>
    <cellStyle name="Normal 2 4 6" xfId="737"/>
    <cellStyle name="Normal 2 4 7" xfId="744"/>
    <cellStyle name="Normal 2 4 8" xfId="719"/>
    <cellStyle name="Normal 2 4 9" xfId="661"/>
    <cellStyle name="Normal 2 40" xfId="225"/>
    <cellStyle name="Normal 2 41" xfId="229"/>
    <cellStyle name="Normal 2 42" xfId="233"/>
    <cellStyle name="Normal 2 43" xfId="237"/>
    <cellStyle name="Normal 2 44" xfId="241"/>
    <cellStyle name="Normal 2 45" xfId="245"/>
    <cellStyle name="Normal 2 46" xfId="249"/>
    <cellStyle name="Normal 2 47" xfId="253"/>
    <cellStyle name="Normal 2 48" xfId="257"/>
    <cellStyle name="Normal 2 49" xfId="261"/>
    <cellStyle name="Normal 2 5" xfId="79"/>
    <cellStyle name="Normal 2 50" xfId="265"/>
    <cellStyle name="Normal 2 51" xfId="269"/>
    <cellStyle name="Normal 2 52" xfId="273"/>
    <cellStyle name="Normal 2 53" xfId="277"/>
    <cellStyle name="Normal 2 54" xfId="281"/>
    <cellStyle name="Normal 2 55" xfId="285"/>
    <cellStyle name="Normal 2 56" xfId="289"/>
    <cellStyle name="Normal 2 57" xfId="293"/>
    <cellStyle name="Normal 2 58" xfId="297"/>
    <cellStyle name="Normal 2 59" xfId="301"/>
    <cellStyle name="Normal 2 6" xfId="75"/>
    <cellStyle name="Normal 2 60" xfId="305"/>
    <cellStyle name="Normal 2 61" xfId="309"/>
    <cellStyle name="Normal 2 62" xfId="313"/>
    <cellStyle name="Normal 2 63" xfId="317"/>
    <cellStyle name="Normal 2 64" xfId="321"/>
    <cellStyle name="Normal 2 65" xfId="325"/>
    <cellStyle name="Normal 2 66" xfId="329"/>
    <cellStyle name="Normal 2 67" xfId="333"/>
    <cellStyle name="Normal 2 68" xfId="337"/>
    <cellStyle name="Normal 2 69" xfId="341"/>
    <cellStyle name="Normal 2 7" xfId="93"/>
    <cellStyle name="Normal 2 70" xfId="345"/>
    <cellStyle name="Normal 2 71" xfId="349"/>
    <cellStyle name="Normal 2 72" xfId="353"/>
    <cellStyle name="Normal 2 73" xfId="357"/>
    <cellStyle name="Normal 2 74" xfId="361"/>
    <cellStyle name="Normal 2 75" xfId="365"/>
    <cellStyle name="Normal 2 76" xfId="369"/>
    <cellStyle name="Normal 2 77" xfId="373"/>
    <cellStyle name="Normal 2 78" xfId="377"/>
    <cellStyle name="Normal 2 79" xfId="381"/>
    <cellStyle name="Normal 2 8" xfId="81"/>
    <cellStyle name="Normal 2 80" xfId="385"/>
    <cellStyle name="Normal 2 81" xfId="389"/>
    <cellStyle name="Normal 2 82" xfId="393"/>
    <cellStyle name="Normal 2 83" xfId="397"/>
    <cellStyle name="Normal 2 84" xfId="401"/>
    <cellStyle name="Normal 2 85" xfId="405"/>
    <cellStyle name="Normal 2 86" xfId="409"/>
    <cellStyle name="Normal 2 87" xfId="413"/>
    <cellStyle name="Normal 2 88" xfId="417"/>
    <cellStyle name="Normal 2 89" xfId="421"/>
    <cellStyle name="Normal 2 9" xfId="101"/>
    <cellStyle name="Normal 2 90" xfId="425"/>
    <cellStyle name="Normal 2 91" xfId="429"/>
    <cellStyle name="Normal 2 92" xfId="433"/>
    <cellStyle name="Normal 2 93" xfId="437"/>
    <cellStyle name="Normal 2 94" xfId="441"/>
    <cellStyle name="Normal 2 95" xfId="445"/>
    <cellStyle name="Normal 2 96" xfId="449"/>
    <cellStyle name="Normal 2 97" xfId="453"/>
    <cellStyle name="Normal 2 98" xfId="457"/>
    <cellStyle name="Normal 2 99" xfId="461"/>
    <cellStyle name="Normal 3" xfId="5"/>
    <cellStyle name="Normal 3 2" xfId="47"/>
    <cellStyle name="Normal 4" xfId="6"/>
    <cellStyle name="Normal 4 2" xfId="9"/>
    <cellStyle name="Normal 4 3" xfId="48"/>
    <cellStyle name="Normal 5" xfId="7"/>
    <cellStyle name="Normal 5 2" xfId="10"/>
    <cellStyle name="Normal 5 3" xfId="49"/>
    <cellStyle name="Normal 6" xfId="3"/>
    <cellStyle name="Normal 7" xfId="8"/>
    <cellStyle name="Normal 8" xfId="55"/>
    <cellStyle name="Normal 9" xfId="2"/>
    <cellStyle name="Normal_Sheet2 2" xfId="1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001"/>
  <sheetViews>
    <sheetView rightToLeft="1" tabSelected="1" zoomScale="110" zoomScaleNormal="110" workbookViewId="0">
      <pane xSplit="3" ySplit="3" topLeftCell="D76" activePane="bottomRight" state="frozen"/>
      <selection pane="topRight" activeCell="D1" sqref="D1"/>
      <selection pane="bottomLeft" activeCell="A4" sqref="A4"/>
      <selection pane="bottomRight" activeCell="K15" sqref="K15"/>
    </sheetView>
  </sheetViews>
  <sheetFormatPr defaultColWidth="9.125" defaultRowHeight="15.75" x14ac:dyDescent="0.25"/>
  <cols>
    <col min="1" max="2" width="4.5" style="1" bestFit="1" customWidth="1"/>
    <col min="3" max="3" width="15.375" style="1" bestFit="1" customWidth="1"/>
    <col min="4" max="4" width="8.625" style="1" bestFit="1" customWidth="1"/>
    <col min="5" max="5" width="7.375" style="1" bestFit="1" customWidth="1"/>
    <col min="6" max="6" width="8.5" style="1" bestFit="1" customWidth="1"/>
    <col min="7" max="7" width="9.375" style="1" bestFit="1" customWidth="1"/>
    <col min="8" max="8" width="7.625" style="1" bestFit="1" customWidth="1"/>
    <col min="9" max="9" width="9.5" style="1" bestFit="1" customWidth="1"/>
    <col min="10" max="10" width="9.375" style="1" bestFit="1" customWidth="1"/>
    <col min="11" max="11" width="11.125" style="1" bestFit="1" customWidth="1"/>
    <col min="12" max="12" width="9.75" style="1" customWidth="1"/>
    <col min="13" max="13" width="10.75" style="1" bestFit="1" customWidth="1"/>
    <col min="14" max="14" width="11.25" style="1" bestFit="1" customWidth="1"/>
    <col min="15" max="15" width="8.625" style="1" bestFit="1" customWidth="1"/>
    <col min="16" max="16" width="11.625" style="1" bestFit="1" customWidth="1"/>
    <col min="17" max="16384" width="9.125" style="1"/>
  </cols>
  <sheetData>
    <row r="1" spans="1:15" ht="21" x14ac:dyDescent="0.25">
      <c r="A1" s="38" t="s">
        <v>124</v>
      </c>
      <c r="B1" s="38"/>
      <c r="C1" s="38"/>
      <c r="D1" s="38"/>
      <c r="E1" s="38"/>
      <c r="F1" s="38"/>
      <c r="G1" s="38"/>
      <c r="H1" s="38"/>
      <c r="I1" s="39" t="s">
        <v>0</v>
      </c>
      <c r="J1" s="39"/>
      <c r="K1" s="39"/>
      <c r="L1" s="40" t="s">
        <v>1</v>
      </c>
      <c r="M1" s="40"/>
      <c r="N1" s="40"/>
      <c r="O1" s="40"/>
    </row>
    <row r="2" spans="1:15" ht="15.75" customHeight="1" x14ac:dyDescent="0.25">
      <c r="A2" s="41" t="s">
        <v>2</v>
      </c>
      <c r="B2" s="41"/>
      <c r="C2" s="41"/>
      <c r="D2" s="42" t="s">
        <v>3</v>
      </c>
      <c r="E2" s="42"/>
      <c r="F2" s="42"/>
      <c r="G2" s="42" t="s">
        <v>4</v>
      </c>
      <c r="H2" s="42"/>
      <c r="I2" s="42"/>
      <c r="J2" s="42" t="s">
        <v>5</v>
      </c>
      <c r="K2" s="42" t="s">
        <v>6</v>
      </c>
      <c r="L2" s="42"/>
      <c r="M2" s="42"/>
      <c r="N2" s="43" t="s">
        <v>7</v>
      </c>
      <c r="O2" s="43"/>
    </row>
    <row r="3" spans="1:15" ht="15.75" customHeight="1" x14ac:dyDescent="0.25">
      <c r="A3" s="41"/>
      <c r="B3" s="41"/>
      <c r="C3" s="41"/>
      <c r="D3" s="2" t="s">
        <v>8</v>
      </c>
      <c r="E3" s="2" t="s">
        <v>9</v>
      </c>
      <c r="F3" s="2" t="s">
        <v>10</v>
      </c>
      <c r="G3" s="2" t="s">
        <v>8</v>
      </c>
      <c r="H3" s="2" t="s">
        <v>9</v>
      </c>
      <c r="I3" s="2" t="s">
        <v>10</v>
      </c>
      <c r="J3" s="42"/>
      <c r="K3" s="2" t="s">
        <v>8</v>
      </c>
      <c r="L3" s="2" t="s">
        <v>9</v>
      </c>
      <c r="M3" s="2" t="s">
        <v>10</v>
      </c>
      <c r="N3" s="3" t="s">
        <v>8</v>
      </c>
      <c r="O3" s="3" t="s">
        <v>9</v>
      </c>
    </row>
    <row r="4" spans="1:15" ht="15" customHeight="1" x14ac:dyDescent="0.25">
      <c r="A4" s="35" t="s">
        <v>11</v>
      </c>
      <c r="B4" s="36" t="s">
        <v>12</v>
      </c>
      <c r="C4" s="36"/>
      <c r="D4" s="4">
        <f>D95+D186+D277+D368+D459+D550+D641+D732+D823+D914</f>
        <v>763</v>
      </c>
      <c r="E4" s="4">
        <f>E95+E186+E277+E368+E459+E550+E641+E732+E823+E914</f>
        <v>0</v>
      </c>
      <c r="F4" s="5">
        <f>D4+E4</f>
        <v>763</v>
      </c>
      <c r="G4" s="4">
        <f>G95+G186+G277+G368+G459+G550+G641+G732+G823+G914</f>
        <v>3135</v>
      </c>
      <c r="H4" s="4">
        <f>H95+H186+H277+H368+H459+H550+H641+H732+H823+H914</f>
        <v>0</v>
      </c>
      <c r="I4" s="5">
        <f>G4+H4</f>
        <v>3135</v>
      </c>
      <c r="J4" s="5">
        <f>I4+F4</f>
        <v>3898</v>
      </c>
      <c r="K4" s="4">
        <f>K95+K186+K277+K368+K459+K550+K641+K732+K823+K914</f>
        <v>53401.59</v>
      </c>
      <c r="L4" s="4">
        <f>L95+L186+L277+L368+L459+L550+L641+L732+L823+L914</f>
        <v>0</v>
      </c>
      <c r="M4" s="5">
        <f>K4+L4</f>
        <v>53401.59</v>
      </c>
      <c r="N4" s="5">
        <f>IF(G4&gt;0,ROUND(K4/G4*1000,2),"")</f>
        <v>17034</v>
      </c>
      <c r="O4" s="5" t="str">
        <f>IF(H4&gt;0,ROUND(L4/H4*1000,2),"")</f>
        <v/>
      </c>
    </row>
    <row r="5" spans="1:15" ht="21" x14ac:dyDescent="0.25">
      <c r="A5" s="35"/>
      <c r="B5" s="36" t="s">
        <v>13</v>
      </c>
      <c r="C5" s="36"/>
      <c r="D5" s="4">
        <f t="shared" ref="D5:E7" si="0">D96+D187+D278+D369+D460+D551+D642+D733+D824+D915</f>
        <v>212</v>
      </c>
      <c r="E5" s="4">
        <f t="shared" si="0"/>
        <v>3</v>
      </c>
      <c r="F5" s="5">
        <f t="shared" ref="F5:F7" si="1">D5+E5</f>
        <v>215</v>
      </c>
      <c r="G5" s="4">
        <f t="shared" ref="G5:H7" si="2">G96+G187+G278+G369+G460+G551+G642+G733+G824+G915</f>
        <v>390</v>
      </c>
      <c r="H5" s="4">
        <f t="shared" si="2"/>
        <v>35</v>
      </c>
      <c r="I5" s="5">
        <f t="shared" ref="I5:I7" si="3">G5+H5</f>
        <v>425</v>
      </c>
      <c r="J5" s="5">
        <f t="shared" ref="J5:J7" si="4">I5+F5</f>
        <v>640</v>
      </c>
      <c r="K5" s="4">
        <f t="shared" ref="K5:L7" si="5">K96+K187+K278+K369+K460+K551+K642+K733+K824+K915</f>
        <v>3834</v>
      </c>
      <c r="L5" s="4">
        <f t="shared" si="5"/>
        <v>139</v>
      </c>
      <c r="M5" s="5">
        <f t="shared" ref="M5:M7" si="6">K5+L5</f>
        <v>3973</v>
      </c>
      <c r="N5" s="5">
        <f t="shared" ref="N5:O68" si="7">IF(G5&gt;0,ROUND(K5/G5*1000,2),"")</f>
        <v>9830.77</v>
      </c>
      <c r="O5" s="5">
        <f t="shared" si="7"/>
        <v>3971.43</v>
      </c>
    </row>
    <row r="6" spans="1:15" ht="21" x14ac:dyDescent="0.25">
      <c r="A6" s="35"/>
      <c r="B6" s="36" t="s">
        <v>14</v>
      </c>
      <c r="C6" s="36"/>
      <c r="D6" s="4">
        <f t="shared" si="0"/>
        <v>241</v>
      </c>
      <c r="E6" s="4">
        <f t="shared" si="0"/>
        <v>0</v>
      </c>
      <c r="F6" s="5">
        <f t="shared" si="1"/>
        <v>241</v>
      </c>
      <c r="G6" s="4">
        <f t="shared" si="2"/>
        <v>349</v>
      </c>
      <c r="H6" s="4">
        <f t="shared" si="2"/>
        <v>0</v>
      </c>
      <c r="I6" s="5">
        <f t="shared" si="3"/>
        <v>349</v>
      </c>
      <c r="J6" s="5">
        <f t="shared" si="4"/>
        <v>590</v>
      </c>
      <c r="K6" s="4">
        <f t="shared" si="5"/>
        <v>4025.72</v>
      </c>
      <c r="L6" s="4">
        <f t="shared" si="5"/>
        <v>0</v>
      </c>
      <c r="M6" s="5">
        <f t="shared" si="6"/>
        <v>4025.72</v>
      </c>
      <c r="N6" s="5">
        <f t="shared" si="7"/>
        <v>11535.01</v>
      </c>
      <c r="O6" s="5" t="str">
        <f t="shared" si="7"/>
        <v/>
      </c>
    </row>
    <row r="7" spans="1:15" ht="21" x14ac:dyDescent="0.25">
      <c r="A7" s="35"/>
      <c r="B7" s="36" t="s">
        <v>15</v>
      </c>
      <c r="C7" s="36"/>
      <c r="D7" s="4">
        <f t="shared" si="0"/>
        <v>0</v>
      </c>
      <c r="E7" s="4">
        <f t="shared" si="0"/>
        <v>0</v>
      </c>
      <c r="F7" s="5">
        <f t="shared" si="1"/>
        <v>0</v>
      </c>
      <c r="G7" s="4">
        <f t="shared" si="2"/>
        <v>0</v>
      </c>
      <c r="H7" s="4">
        <f t="shared" si="2"/>
        <v>0</v>
      </c>
      <c r="I7" s="5">
        <f t="shared" si="3"/>
        <v>0</v>
      </c>
      <c r="J7" s="5">
        <f t="shared" si="4"/>
        <v>0</v>
      </c>
      <c r="K7" s="4">
        <f t="shared" si="5"/>
        <v>0</v>
      </c>
      <c r="L7" s="4">
        <f t="shared" si="5"/>
        <v>0</v>
      </c>
      <c r="M7" s="5">
        <f t="shared" si="6"/>
        <v>0</v>
      </c>
      <c r="N7" s="5" t="str">
        <f t="shared" si="7"/>
        <v/>
      </c>
      <c r="O7" s="5" t="str">
        <f t="shared" si="7"/>
        <v/>
      </c>
    </row>
    <row r="8" spans="1:15" ht="21" x14ac:dyDescent="0.25">
      <c r="A8" s="35"/>
      <c r="B8" s="37" t="s">
        <v>16</v>
      </c>
      <c r="C8" s="37"/>
      <c r="D8" s="6">
        <f>SUM(D4:D7)</f>
        <v>1216</v>
      </c>
      <c r="E8" s="6">
        <f t="shared" ref="E8:M8" si="8">SUM(E4:E7)</f>
        <v>3</v>
      </c>
      <c r="F8" s="6">
        <f t="shared" si="8"/>
        <v>1219</v>
      </c>
      <c r="G8" s="6">
        <f t="shared" si="8"/>
        <v>3874</v>
      </c>
      <c r="H8" s="6">
        <f t="shared" si="8"/>
        <v>35</v>
      </c>
      <c r="I8" s="6">
        <f t="shared" si="8"/>
        <v>3909</v>
      </c>
      <c r="J8" s="6">
        <f t="shared" si="8"/>
        <v>5128</v>
      </c>
      <c r="K8" s="6">
        <f t="shared" si="8"/>
        <v>61261.31</v>
      </c>
      <c r="L8" s="6">
        <f t="shared" si="8"/>
        <v>139</v>
      </c>
      <c r="M8" s="6">
        <f t="shared" si="8"/>
        <v>61400.31</v>
      </c>
      <c r="N8" s="6">
        <f t="shared" si="7"/>
        <v>15813.45</v>
      </c>
      <c r="O8" s="6">
        <f t="shared" si="7"/>
        <v>3971.43</v>
      </c>
    </row>
    <row r="9" spans="1:15" ht="15" customHeight="1" x14ac:dyDescent="0.25">
      <c r="A9" s="35" t="s">
        <v>17</v>
      </c>
      <c r="B9" s="36" t="s">
        <v>18</v>
      </c>
      <c r="C9" s="36"/>
      <c r="D9" s="4">
        <f t="shared" ref="D9:E18" si="9">D100+D191+D282+D373+D464+D555+D646+D737+D828+D919</f>
        <v>268</v>
      </c>
      <c r="E9" s="4">
        <f t="shared" si="9"/>
        <v>0</v>
      </c>
      <c r="F9" s="5">
        <f t="shared" ref="F9:F18" si="10">D9+E9</f>
        <v>268</v>
      </c>
      <c r="G9" s="4">
        <f t="shared" ref="G9:H18" si="11">G100+G191+G282+G373+G464+G555+G646+G737+G828+G919</f>
        <v>1108</v>
      </c>
      <c r="H9" s="4">
        <f t="shared" si="11"/>
        <v>0</v>
      </c>
      <c r="I9" s="5">
        <f t="shared" ref="I9:I18" si="12">G9+H9</f>
        <v>1108</v>
      </c>
      <c r="J9" s="5">
        <f t="shared" ref="J9:J18" si="13">I9+F9</f>
        <v>1376</v>
      </c>
      <c r="K9" s="4">
        <f t="shared" ref="K9:L18" si="14">K100+K191+K282+K373+K464+K555+K646+K737+K828+K919</f>
        <v>8360</v>
      </c>
      <c r="L9" s="4">
        <f t="shared" si="14"/>
        <v>0</v>
      </c>
      <c r="M9" s="5">
        <f t="shared" ref="M9:M18" si="15">K9+L9</f>
        <v>8360</v>
      </c>
      <c r="N9" s="5">
        <f t="shared" si="7"/>
        <v>7545.13</v>
      </c>
      <c r="O9" s="5" t="str">
        <f t="shared" si="7"/>
        <v/>
      </c>
    </row>
    <row r="10" spans="1:15" ht="21" x14ac:dyDescent="0.25">
      <c r="A10" s="35"/>
      <c r="B10" s="36" t="s">
        <v>19</v>
      </c>
      <c r="C10" s="36"/>
      <c r="D10" s="4">
        <f t="shared" si="9"/>
        <v>311</v>
      </c>
      <c r="E10" s="4">
        <f t="shared" si="9"/>
        <v>0</v>
      </c>
      <c r="F10" s="5">
        <f t="shared" si="10"/>
        <v>311</v>
      </c>
      <c r="G10" s="4">
        <f t="shared" si="11"/>
        <v>970</v>
      </c>
      <c r="H10" s="4">
        <f t="shared" si="11"/>
        <v>0</v>
      </c>
      <c r="I10" s="5">
        <f t="shared" si="12"/>
        <v>970</v>
      </c>
      <c r="J10" s="5">
        <f t="shared" si="13"/>
        <v>1281</v>
      </c>
      <c r="K10" s="4">
        <f t="shared" si="14"/>
        <v>8513</v>
      </c>
      <c r="L10" s="4">
        <f t="shared" si="14"/>
        <v>0</v>
      </c>
      <c r="M10" s="5">
        <f t="shared" si="15"/>
        <v>8513</v>
      </c>
      <c r="N10" s="5">
        <f t="shared" si="7"/>
        <v>8776.2900000000009</v>
      </c>
      <c r="O10" s="5" t="str">
        <f t="shared" si="7"/>
        <v/>
      </c>
    </row>
    <row r="11" spans="1:15" ht="21" x14ac:dyDescent="0.25">
      <c r="A11" s="35"/>
      <c r="B11" s="36" t="s">
        <v>20</v>
      </c>
      <c r="C11" s="36"/>
      <c r="D11" s="4">
        <f t="shared" si="9"/>
        <v>50</v>
      </c>
      <c r="E11" s="4">
        <f t="shared" si="9"/>
        <v>0</v>
      </c>
      <c r="F11" s="5">
        <f t="shared" si="10"/>
        <v>50</v>
      </c>
      <c r="G11" s="4">
        <f t="shared" si="11"/>
        <v>241</v>
      </c>
      <c r="H11" s="4">
        <f t="shared" si="11"/>
        <v>0</v>
      </c>
      <c r="I11" s="5">
        <f t="shared" si="12"/>
        <v>241</v>
      </c>
      <c r="J11" s="5">
        <f t="shared" si="13"/>
        <v>291</v>
      </c>
      <c r="K11" s="4">
        <f t="shared" si="14"/>
        <v>2822</v>
      </c>
      <c r="L11" s="4">
        <f t="shared" si="14"/>
        <v>0</v>
      </c>
      <c r="M11" s="5">
        <f t="shared" si="15"/>
        <v>2822</v>
      </c>
      <c r="N11" s="5">
        <f t="shared" si="7"/>
        <v>11709.54</v>
      </c>
      <c r="O11" s="5" t="str">
        <f t="shared" si="7"/>
        <v/>
      </c>
    </row>
    <row r="12" spans="1:15" ht="21" x14ac:dyDescent="0.25">
      <c r="A12" s="35"/>
      <c r="B12" s="36" t="s">
        <v>21</v>
      </c>
      <c r="C12" s="36"/>
      <c r="D12" s="4">
        <f t="shared" si="9"/>
        <v>106</v>
      </c>
      <c r="E12" s="4">
        <f t="shared" si="9"/>
        <v>0</v>
      </c>
      <c r="F12" s="5">
        <f t="shared" si="10"/>
        <v>106</v>
      </c>
      <c r="G12" s="4">
        <f t="shared" si="11"/>
        <v>344</v>
      </c>
      <c r="H12" s="4">
        <f t="shared" si="11"/>
        <v>0</v>
      </c>
      <c r="I12" s="5">
        <f t="shared" si="12"/>
        <v>344</v>
      </c>
      <c r="J12" s="5">
        <f t="shared" si="13"/>
        <v>450</v>
      </c>
      <c r="K12" s="4">
        <f t="shared" si="14"/>
        <v>3965.6</v>
      </c>
      <c r="L12" s="4">
        <f t="shared" si="14"/>
        <v>0</v>
      </c>
      <c r="M12" s="5">
        <f t="shared" si="15"/>
        <v>3965.6</v>
      </c>
      <c r="N12" s="5">
        <f t="shared" si="7"/>
        <v>11527.91</v>
      </c>
      <c r="O12" s="5" t="str">
        <f t="shared" si="7"/>
        <v/>
      </c>
    </row>
    <row r="13" spans="1:15" ht="21" x14ac:dyDescent="0.25">
      <c r="A13" s="35"/>
      <c r="B13" s="36" t="s">
        <v>22</v>
      </c>
      <c r="C13" s="36"/>
      <c r="D13" s="4">
        <f t="shared" si="9"/>
        <v>474</v>
      </c>
      <c r="E13" s="4">
        <f t="shared" si="9"/>
        <v>0</v>
      </c>
      <c r="F13" s="5">
        <f t="shared" si="10"/>
        <v>474</v>
      </c>
      <c r="G13" s="4">
        <f t="shared" si="11"/>
        <v>1813</v>
      </c>
      <c r="H13" s="4">
        <f t="shared" si="11"/>
        <v>0</v>
      </c>
      <c r="I13" s="5">
        <f t="shared" si="12"/>
        <v>1813</v>
      </c>
      <c r="J13" s="5">
        <f t="shared" si="13"/>
        <v>2287</v>
      </c>
      <c r="K13" s="4">
        <f t="shared" si="14"/>
        <v>33315</v>
      </c>
      <c r="L13" s="4">
        <f t="shared" si="14"/>
        <v>0</v>
      </c>
      <c r="M13" s="5">
        <f t="shared" si="15"/>
        <v>33315</v>
      </c>
      <c r="N13" s="5">
        <f t="shared" si="7"/>
        <v>18375.62</v>
      </c>
      <c r="O13" s="5" t="str">
        <f t="shared" si="7"/>
        <v/>
      </c>
    </row>
    <row r="14" spans="1:15" ht="21" x14ac:dyDescent="0.25">
      <c r="A14" s="35"/>
      <c r="B14" s="36" t="s">
        <v>23</v>
      </c>
      <c r="C14" s="36"/>
      <c r="D14" s="4">
        <f t="shared" si="9"/>
        <v>0</v>
      </c>
      <c r="E14" s="4">
        <f t="shared" si="9"/>
        <v>0</v>
      </c>
      <c r="F14" s="5">
        <f t="shared" si="10"/>
        <v>0</v>
      </c>
      <c r="G14" s="4">
        <f t="shared" si="11"/>
        <v>0</v>
      </c>
      <c r="H14" s="4">
        <f t="shared" si="11"/>
        <v>0</v>
      </c>
      <c r="I14" s="5">
        <f t="shared" si="12"/>
        <v>0</v>
      </c>
      <c r="J14" s="5">
        <f t="shared" si="13"/>
        <v>0</v>
      </c>
      <c r="K14" s="4">
        <f t="shared" si="14"/>
        <v>0</v>
      </c>
      <c r="L14" s="4">
        <f t="shared" si="14"/>
        <v>0</v>
      </c>
      <c r="M14" s="5">
        <f t="shared" si="15"/>
        <v>0</v>
      </c>
      <c r="N14" s="5" t="str">
        <f t="shared" si="7"/>
        <v/>
      </c>
      <c r="O14" s="5" t="str">
        <f t="shared" si="7"/>
        <v/>
      </c>
    </row>
    <row r="15" spans="1:15" ht="21" x14ac:dyDescent="0.25">
      <c r="A15" s="35"/>
      <c r="B15" s="44" t="s">
        <v>24</v>
      </c>
      <c r="C15" s="44"/>
      <c r="D15" s="4">
        <f t="shared" si="9"/>
        <v>229</v>
      </c>
      <c r="E15" s="4">
        <f t="shared" si="9"/>
        <v>0</v>
      </c>
      <c r="F15" s="5">
        <f t="shared" si="10"/>
        <v>229</v>
      </c>
      <c r="G15" s="4">
        <f t="shared" si="11"/>
        <v>1694</v>
      </c>
      <c r="H15" s="4">
        <f t="shared" si="11"/>
        <v>0</v>
      </c>
      <c r="I15" s="5">
        <f t="shared" si="12"/>
        <v>1694</v>
      </c>
      <c r="J15" s="5">
        <f t="shared" si="13"/>
        <v>1923</v>
      </c>
      <c r="K15" s="4">
        <f t="shared" si="14"/>
        <v>11422.6</v>
      </c>
      <c r="L15" s="4">
        <f t="shared" si="14"/>
        <v>0</v>
      </c>
      <c r="M15" s="5">
        <f t="shared" si="15"/>
        <v>11422.6</v>
      </c>
      <c r="N15" s="5">
        <f t="shared" si="7"/>
        <v>6742.98</v>
      </c>
      <c r="O15" s="5" t="str">
        <f t="shared" si="7"/>
        <v/>
      </c>
    </row>
    <row r="16" spans="1:15" ht="21" x14ac:dyDescent="0.25">
      <c r="A16" s="35"/>
      <c r="B16" s="36" t="s">
        <v>25</v>
      </c>
      <c r="C16" s="36"/>
      <c r="D16" s="4">
        <f t="shared" si="9"/>
        <v>176</v>
      </c>
      <c r="E16" s="4">
        <f t="shared" si="9"/>
        <v>0</v>
      </c>
      <c r="F16" s="5">
        <f t="shared" si="10"/>
        <v>176</v>
      </c>
      <c r="G16" s="4">
        <f t="shared" si="11"/>
        <v>756</v>
      </c>
      <c r="H16" s="4">
        <f t="shared" si="11"/>
        <v>0</v>
      </c>
      <c r="I16" s="5">
        <f t="shared" si="12"/>
        <v>756</v>
      </c>
      <c r="J16" s="5">
        <f t="shared" si="13"/>
        <v>932</v>
      </c>
      <c r="K16" s="4">
        <f t="shared" si="14"/>
        <v>12356</v>
      </c>
      <c r="L16" s="4">
        <f t="shared" si="14"/>
        <v>0</v>
      </c>
      <c r="M16" s="5">
        <f t="shared" si="15"/>
        <v>12356</v>
      </c>
      <c r="N16" s="5">
        <f t="shared" si="7"/>
        <v>16343.92</v>
      </c>
      <c r="O16" s="5" t="str">
        <f t="shared" si="7"/>
        <v/>
      </c>
    </row>
    <row r="17" spans="1:15" ht="21" x14ac:dyDescent="0.25">
      <c r="A17" s="35"/>
      <c r="B17" s="36" t="s">
        <v>26</v>
      </c>
      <c r="C17" s="36"/>
      <c r="D17" s="4">
        <f t="shared" si="9"/>
        <v>0</v>
      </c>
      <c r="E17" s="4">
        <f t="shared" si="9"/>
        <v>0</v>
      </c>
      <c r="F17" s="5">
        <f t="shared" si="10"/>
        <v>0</v>
      </c>
      <c r="G17" s="4">
        <f t="shared" si="11"/>
        <v>0</v>
      </c>
      <c r="H17" s="4">
        <f t="shared" si="11"/>
        <v>0</v>
      </c>
      <c r="I17" s="5">
        <f t="shared" si="12"/>
        <v>0</v>
      </c>
      <c r="J17" s="5">
        <f t="shared" si="13"/>
        <v>0</v>
      </c>
      <c r="K17" s="4">
        <f t="shared" si="14"/>
        <v>0</v>
      </c>
      <c r="L17" s="4">
        <f t="shared" si="14"/>
        <v>0</v>
      </c>
      <c r="M17" s="5">
        <f t="shared" si="15"/>
        <v>0</v>
      </c>
      <c r="N17" s="5" t="str">
        <f t="shared" si="7"/>
        <v/>
      </c>
      <c r="O17" s="5" t="str">
        <f t="shared" si="7"/>
        <v/>
      </c>
    </row>
    <row r="18" spans="1:15" ht="21" x14ac:dyDescent="0.25">
      <c r="A18" s="35"/>
      <c r="B18" s="36" t="s">
        <v>27</v>
      </c>
      <c r="C18" s="36"/>
      <c r="D18" s="4">
        <f t="shared" si="9"/>
        <v>0</v>
      </c>
      <c r="E18" s="4">
        <f t="shared" si="9"/>
        <v>0</v>
      </c>
      <c r="F18" s="5">
        <f t="shared" si="10"/>
        <v>0</v>
      </c>
      <c r="G18" s="4">
        <f t="shared" si="11"/>
        <v>0</v>
      </c>
      <c r="H18" s="4">
        <f t="shared" si="11"/>
        <v>0</v>
      </c>
      <c r="I18" s="5">
        <f t="shared" si="12"/>
        <v>0</v>
      </c>
      <c r="J18" s="5">
        <f t="shared" si="13"/>
        <v>0</v>
      </c>
      <c r="K18" s="4">
        <f t="shared" si="14"/>
        <v>0</v>
      </c>
      <c r="L18" s="4">
        <f t="shared" si="14"/>
        <v>0</v>
      </c>
      <c r="M18" s="5">
        <f t="shared" si="15"/>
        <v>0</v>
      </c>
      <c r="N18" s="5" t="str">
        <f t="shared" si="7"/>
        <v/>
      </c>
      <c r="O18" s="5" t="str">
        <f t="shared" si="7"/>
        <v/>
      </c>
    </row>
    <row r="19" spans="1:15" ht="21" x14ac:dyDescent="0.25">
      <c r="A19" s="35"/>
      <c r="B19" s="37" t="s">
        <v>28</v>
      </c>
      <c r="C19" s="37"/>
      <c r="D19" s="6">
        <f>SUM(D9:D18)</f>
        <v>1614</v>
      </c>
      <c r="E19" s="6">
        <f t="shared" ref="E19:M19" si="16">SUM(E9:E18)</f>
        <v>0</v>
      </c>
      <c r="F19" s="6">
        <f t="shared" si="16"/>
        <v>1614</v>
      </c>
      <c r="G19" s="6">
        <f t="shared" si="16"/>
        <v>6926</v>
      </c>
      <c r="H19" s="6">
        <f t="shared" si="16"/>
        <v>0</v>
      </c>
      <c r="I19" s="6">
        <f t="shared" si="16"/>
        <v>6926</v>
      </c>
      <c r="J19" s="6">
        <f t="shared" si="16"/>
        <v>8540</v>
      </c>
      <c r="K19" s="6">
        <f t="shared" si="16"/>
        <v>80754.2</v>
      </c>
      <c r="L19" s="6">
        <f t="shared" si="16"/>
        <v>0</v>
      </c>
      <c r="M19" s="6">
        <f t="shared" si="16"/>
        <v>80754.2</v>
      </c>
      <c r="N19" s="6">
        <f t="shared" si="7"/>
        <v>11659.57</v>
      </c>
      <c r="O19" s="6" t="str">
        <f t="shared" si="7"/>
        <v/>
      </c>
    </row>
    <row r="20" spans="1:15" ht="15" customHeight="1" x14ac:dyDescent="0.25">
      <c r="A20" s="35" t="s">
        <v>29</v>
      </c>
      <c r="B20" s="36" t="s">
        <v>30</v>
      </c>
      <c r="C20" s="36"/>
      <c r="D20" s="4">
        <f t="shared" ref="D20:E24" si="17">D111+D202+D293+D384+D475+D566+D657+D748+D839+D930</f>
        <v>432</v>
      </c>
      <c r="E20" s="4">
        <f t="shared" si="17"/>
        <v>1963</v>
      </c>
      <c r="F20" s="5">
        <f t="shared" ref="F20:F24" si="18">D20+E20</f>
        <v>2395</v>
      </c>
      <c r="G20" s="4">
        <f t="shared" ref="G20:H24" si="19">G111+G202+G293+G384+G475+G566+G657+G748+G839+G930</f>
        <v>4312</v>
      </c>
      <c r="H20" s="32">
        <f t="shared" si="19"/>
        <v>7866</v>
      </c>
      <c r="I20" s="5">
        <f t="shared" ref="I20:I24" si="20">G20+H20</f>
        <v>12178</v>
      </c>
      <c r="J20" s="5">
        <f t="shared" ref="J20:J24" si="21">I20+F20</f>
        <v>14573</v>
      </c>
      <c r="K20" s="4">
        <f t="shared" ref="K20:L24" si="22">K111+K202+K293+K384+K475+K566+K657+K748+K839+K930</f>
        <v>50668</v>
      </c>
      <c r="L20" s="4">
        <f t="shared" si="22"/>
        <v>50829</v>
      </c>
      <c r="M20" s="5">
        <f t="shared" ref="M20:M24" si="23">K20+L20</f>
        <v>101497</v>
      </c>
      <c r="N20" s="5">
        <f t="shared" si="7"/>
        <v>11750.46</v>
      </c>
      <c r="O20" s="5">
        <f t="shared" si="7"/>
        <v>6461.86</v>
      </c>
    </row>
    <row r="21" spans="1:15" ht="21" x14ac:dyDescent="0.25">
      <c r="A21" s="35"/>
      <c r="B21" s="36" t="s">
        <v>31</v>
      </c>
      <c r="C21" s="36"/>
      <c r="D21" s="4">
        <f t="shared" si="17"/>
        <v>36</v>
      </c>
      <c r="E21" s="4">
        <f t="shared" si="17"/>
        <v>0</v>
      </c>
      <c r="F21" s="5">
        <f t="shared" si="18"/>
        <v>36</v>
      </c>
      <c r="G21" s="4">
        <f t="shared" si="19"/>
        <v>225</v>
      </c>
      <c r="H21" s="4">
        <f t="shared" si="19"/>
        <v>0</v>
      </c>
      <c r="I21" s="5">
        <f t="shared" si="20"/>
        <v>225</v>
      </c>
      <c r="J21" s="5">
        <f t="shared" si="21"/>
        <v>261</v>
      </c>
      <c r="K21" s="4">
        <f t="shared" si="22"/>
        <v>1667</v>
      </c>
      <c r="L21" s="4">
        <f t="shared" si="22"/>
        <v>0</v>
      </c>
      <c r="M21" s="5">
        <f t="shared" si="23"/>
        <v>1667</v>
      </c>
      <c r="N21" s="5">
        <f t="shared" si="7"/>
        <v>7408.89</v>
      </c>
      <c r="O21" s="5" t="str">
        <f t="shared" si="7"/>
        <v/>
      </c>
    </row>
    <row r="22" spans="1:15" ht="21" x14ac:dyDescent="0.25">
      <c r="A22" s="35"/>
      <c r="B22" s="36" t="s">
        <v>32</v>
      </c>
      <c r="C22" s="36"/>
      <c r="D22" s="4">
        <f t="shared" si="17"/>
        <v>246</v>
      </c>
      <c r="E22" s="4">
        <f t="shared" si="17"/>
        <v>0</v>
      </c>
      <c r="F22" s="5">
        <f t="shared" si="18"/>
        <v>246</v>
      </c>
      <c r="G22" s="4">
        <f t="shared" si="19"/>
        <v>2908</v>
      </c>
      <c r="H22" s="4">
        <f t="shared" si="19"/>
        <v>0</v>
      </c>
      <c r="I22" s="5">
        <f t="shared" si="20"/>
        <v>2908</v>
      </c>
      <c r="J22" s="5">
        <f t="shared" si="21"/>
        <v>3154</v>
      </c>
      <c r="K22" s="4">
        <f t="shared" si="22"/>
        <v>41135</v>
      </c>
      <c r="L22" s="4">
        <f t="shared" si="22"/>
        <v>0</v>
      </c>
      <c r="M22" s="5">
        <f t="shared" si="23"/>
        <v>41135</v>
      </c>
      <c r="N22" s="5">
        <f t="shared" si="7"/>
        <v>14145.46</v>
      </c>
      <c r="O22" s="5" t="str">
        <f t="shared" si="7"/>
        <v/>
      </c>
    </row>
    <row r="23" spans="1:15" ht="21" x14ac:dyDescent="0.25">
      <c r="A23" s="35"/>
      <c r="B23" s="36" t="s">
        <v>33</v>
      </c>
      <c r="C23" s="36"/>
      <c r="D23" s="4">
        <f t="shared" si="17"/>
        <v>0</v>
      </c>
      <c r="E23" s="4">
        <f t="shared" si="17"/>
        <v>0</v>
      </c>
      <c r="F23" s="5">
        <f t="shared" si="18"/>
        <v>0</v>
      </c>
      <c r="G23" s="4">
        <f t="shared" si="19"/>
        <v>0</v>
      </c>
      <c r="H23" s="4">
        <f t="shared" si="19"/>
        <v>0</v>
      </c>
      <c r="I23" s="5">
        <f t="shared" si="20"/>
        <v>0</v>
      </c>
      <c r="J23" s="5">
        <f t="shared" si="21"/>
        <v>0</v>
      </c>
      <c r="K23" s="4">
        <f t="shared" si="22"/>
        <v>0</v>
      </c>
      <c r="L23" s="4">
        <f t="shared" si="22"/>
        <v>0</v>
      </c>
      <c r="M23" s="5">
        <f t="shared" si="23"/>
        <v>0</v>
      </c>
      <c r="N23" s="5" t="str">
        <f t="shared" si="7"/>
        <v/>
      </c>
      <c r="O23" s="5" t="str">
        <f t="shared" si="7"/>
        <v/>
      </c>
    </row>
    <row r="24" spans="1:15" ht="21" x14ac:dyDescent="0.25">
      <c r="A24" s="35"/>
      <c r="B24" s="36" t="s">
        <v>34</v>
      </c>
      <c r="C24" s="36"/>
      <c r="D24" s="4">
        <f t="shared" si="17"/>
        <v>0</v>
      </c>
      <c r="E24" s="4">
        <f t="shared" si="17"/>
        <v>0</v>
      </c>
      <c r="F24" s="5">
        <f t="shared" si="18"/>
        <v>0</v>
      </c>
      <c r="G24" s="4">
        <f t="shared" si="19"/>
        <v>0</v>
      </c>
      <c r="H24" s="4">
        <f t="shared" si="19"/>
        <v>0</v>
      </c>
      <c r="I24" s="5">
        <f t="shared" si="20"/>
        <v>0</v>
      </c>
      <c r="J24" s="5">
        <f t="shared" si="21"/>
        <v>0</v>
      </c>
      <c r="K24" s="4">
        <f t="shared" si="22"/>
        <v>0</v>
      </c>
      <c r="L24" s="4">
        <f t="shared" si="22"/>
        <v>0</v>
      </c>
      <c r="M24" s="5">
        <f t="shared" si="23"/>
        <v>0</v>
      </c>
      <c r="N24" s="5" t="str">
        <f t="shared" si="7"/>
        <v/>
      </c>
      <c r="O24" s="5" t="str">
        <f t="shared" si="7"/>
        <v/>
      </c>
    </row>
    <row r="25" spans="1:15" ht="21" x14ac:dyDescent="0.25">
      <c r="A25" s="35"/>
      <c r="B25" s="37" t="s">
        <v>35</v>
      </c>
      <c r="C25" s="37"/>
      <c r="D25" s="6">
        <f>SUM(D20:D24)</f>
        <v>714</v>
      </c>
      <c r="E25" s="6">
        <f t="shared" ref="E25:M25" si="24">SUM(E20:E24)</f>
        <v>1963</v>
      </c>
      <c r="F25" s="6">
        <f t="shared" si="24"/>
        <v>2677</v>
      </c>
      <c r="G25" s="6">
        <f t="shared" si="24"/>
        <v>7445</v>
      </c>
      <c r="H25" s="33">
        <f t="shared" si="24"/>
        <v>7866</v>
      </c>
      <c r="I25" s="6">
        <f t="shared" si="24"/>
        <v>15311</v>
      </c>
      <c r="J25" s="6">
        <f t="shared" si="24"/>
        <v>17988</v>
      </c>
      <c r="K25" s="6">
        <f t="shared" si="24"/>
        <v>93470</v>
      </c>
      <c r="L25" s="6">
        <f t="shared" si="24"/>
        <v>50829</v>
      </c>
      <c r="M25" s="6">
        <f t="shared" si="24"/>
        <v>144299</v>
      </c>
      <c r="N25" s="6">
        <f t="shared" si="7"/>
        <v>12554.73</v>
      </c>
      <c r="O25" s="6">
        <f t="shared" si="7"/>
        <v>6461.86</v>
      </c>
    </row>
    <row r="26" spans="1:15" ht="15" customHeight="1" x14ac:dyDescent="0.25">
      <c r="A26" s="35" t="s">
        <v>36</v>
      </c>
      <c r="B26" s="36" t="s">
        <v>37</v>
      </c>
      <c r="C26" s="36"/>
      <c r="D26" s="4">
        <f t="shared" ref="D26:E32" si="25">D117+D208+D299+D390+D481+D572+D663+D754+D845+D936</f>
        <v>15</v>
      </c>
      <c r="E26" s="4">
        <f t="shared" si="25"/>
        <v>0</v>
      </c>
      <c r="F26" s="5">
        <f t="shared" ref="F26:F32" si="26">D26+E26</f>
        <v>15</v>
      </c>
      <c r="G26" s="4">
        <f t="shared" ref="G26:H32" si="27">G117+G208+G299+G390+G481+G572+G663+G754+G845+G936</f>
        <v>16</v>
      </c>
      <c r="H26" s="4">
        <f t="shared" si="27"/>
        <v>0</v>
      </c>
      <c r="I26" s="5">
        <f t="shared" ref="I26:I32" si="28">G26+H26</f>
        <v>16</v>
      </c>
      <c r="J26" s="5">
        <f t="shared" ref="J26:J32" si="29">I26+F26</f>
        <v>31</v>
      </c>
      <c r="K26" s="4">
        <f t="shared" ref="K26:L32" si="30">K117+K208+K299+K390+K481+K572+K663+K754+K845+K936</f>
        <v>16</v>
      </c>
      <c r="L26" s="4">
        <f t="shared" si="30"/>
        <v>0</v>
      </c>
      <c r="M26" s="5">
        <f t="shared" ref="M26:M32" si="31">K26+L26</f>
        <v>16</v>
      </c>
      <c r="N26" s="5">
        <f t="shared" si="7"/>
        <v>1000</v>
      </c>
      <c r="O26" s="5" t="str">
        <f t="shared" si="7"/>
        <v/>
      </c>
    </row>
    <row r="27" spans="1:15" ht="21" x14ac:dyDescent="0.25">
      <c r="A27" s="35"/>
      <c r="B27" s="44" t="s">
        <v>38</v>
      </c>
      <c r="C27" s="44"/>
      <c r="D27" s="4">
        <f t="shared" si="25"/>
        <v>81</v>
      </c>
      <c r="E27" s="4">
        <f t="shared" si="25"/>
        <v>576</v>
      </c>
      <c r="F27" s="5">
        <f t="shared" si="26"/>
        <v>657</v>
      </c>
      <c r="G27" s="4">
        <f t="shared" si="27"/>
        <v>661</v>
      </c>
      <c r="H27" s="4">
        <f t="shared" si="27"/>
        <v>1328</v>
      </c>
      <c r="I27" s="5">
        <f t="shared" si="28"/>
        <v>1989</v>
      </c>
      <c r="J27" s="5">
        <f t="shared" si="29"/>
        <v>2646</v>
      </c>
      <c r="K27" s="4">
        <f t="shared" si="30"/>
        <v>823.50000000000011</v>
      </c>
      <c r="L27" s="4">
        <f t="shared" si="30"/>
        <v>835.90000000000009</v>
      </c>
      <c r="M27" s="5">
        <f t="shared" si="31"/>
        <v>1659.4</v>
      </c>
      <c r="N27" s="5">
        <f t="shared" si="7"/>
        <v>1245.8399999999999</v>
      </c>
      <c r="O27" s="5">
        <f t="shared" si="7"/>
        <v>629.44000000000005</v>
      </c>
    </row>
    <row r="28" spans="1:15" ht="21" x14ac:dyDescent="0.25">
      <c r="A28" s="35"/>
      <c r="B28" s="36" t="s">
        <v>39</v>
      </c>
      <c r="C28" s="36"/>
      <c r="D28" s="4">
        <f t="shared" si="25"/>
        <v>1587</v>
      </c>
      <c r="E28" s="4">
        <f t="shared" si="25"/>
        <v>0</v>
      </c>
      <c r="F28" s="5">
        <f t="shared" si="26"/>
        <v>1587</v>
      </c>
      <c r="G28" s="4">
        <f t="shared" si="27"/>
        <v>5010</v>
      </c>
      <c r="H28" s="4">
        <f t="shared" si="27"/>
        <v>0</v>
      </c>
      <c r="I28" s="5">
        <f t="shared" si="28"/>
        <v>5010</v>
      </c>
      <c r="J28" s="5">
        <f t="shared" si="29"/>
        <v>6597</v>
      </c>
      <c r="K28" s="4">
        <f t="shared" si="30"/>
        <v>15295.5</v>
      </c>
      <c r="L28" s="4">
        <f t="shared" si="30"/>
        <v>0</v>
      </c>
      <c r="M28" s="5">
        <f t="shared" si="31"/>
        <v>15295.5</v>
      </c>
      <c r="N28" s="5">
        <f t="shared" si="7"/>
        <v>3052.99</v>
      </c>
      <c r="O28" s="5" t="str">
        <f t="shared" si="7"/>
        <v/>
      </c>
    </row>
    <row r="29" spans="1:15" ht="21" x14ac:dyDescent="0.25">
      <c r="A29" s="35"/>
      <c r="B29" s="36" t="s">
        <v>40</v>
      </c>
      <c r="C29" s="36"/>
      <c r="D29" s="4">
        <f t="shared" si="25"/>
        <v>1</v>
      </c>
      <c r="E29" s="4">
        <f t="shared" si="25"/>
        <v>0</v>
      </c>
      <c r="F29" s="5">
        <f t="shared" si="26"/>
        <v>1</v>
      </c>
      <c r="G29" s="4">
        <f t="shared" si="27"/>
        <v>2</v>
      </c>
      <c r="H29" s="4">
        <f t="shared" si="27"/>
        <v>0</v>
      </c>
      <c r="I29" s="5">
        <f t="shared" si="28"/>
        <v>2</v>
      </c>
      <c r="J29" s="5">
        <f t="shared" si="29"/>
        <v>3</v>
      </c>
      <c r="K29" s="4">
        <f t="shared" si="30"/>
        <v>4</v>
      </c>
      <c r="L29" s="4">
        <f t="shared" si="30"/>
        <v>0</v>
      </c>
      <c r="M29" s="5">
        <f t="shared" si="31"/>
        <v>4</v>
      </c>
      <c r="N29" s="5">
        <f t="shared" si="7"/>
        <v>2000</v>
      </c>
      <c r="O29" s="5" t="str">
        <f t="shared" si="7"/>
        <v/>
      </c>
    </row>
    <row r="30" spans="1:15" ht="21" x14ac:dyDescent="0.25">
      <c r="A30" s="35"/>
      <c r="B30" s="36" t="s">
        <v>41</v>
      </c>
      <c r="C30" s="36"/>
      <c r="D30" s="4">
        <f t="shared" si="25"/>
        <v>36</v>
      </c>
      <c r="E30" s="4">
        <f t="shared" si="25"/>
        <v>0</v>
      </c>
      <c r="F30" s="5">
        <f t="shared" si="26"/>
        <v>36</v>
      </c>
      <c r="G30" s="4">
        <f t="shared" si="27"/>
        <v>127</v>
      </c>
      <c r="H30" s="4">
        <f t="shared" si="27"/>
        <v>0</v>
      </c>
      <c r="I30" s="5">
        <f t="shared" si="28"/>
        <v>127</v>
      </c>
      <c r="J30" s="5">
        <f t="shared" si="29"/>
        <v>163</v>
      </c>
      <c r="K30" s="4">
        <f t="shared" si="30"/>
        <v>626</v>
      </c>
      <c r="L30" s="4">
        <f t="shared" si="30"/>
        <v>0</v>
      </c>
      <c r="M30" s="5">
        <f t="shared" si="31"/>
        <v>626</v>
      </c>
      <c r="N30" s="5">
        <f t="shared" si="7"/>
        <v>4929.13</v>
      </c>
      <c r="O30" s="5" t="str">
        <f t="shared" si="7"/>
        <v/>
      </c>
    </row>
    <row r="31" spans="1:15" ht="21" x14ac:dyDescent="0.25">
      <c r="A31" s="35"/>
      <c r="B31" s="36" t="s">
        <v>42</v>
      </c>
      <c r="C31" s="36"/>
      <c r="D31" s="4">
        <f t="shared" si="25"/>
        <v>0</v>
      </c>
      <c r="E31" s="4">
        <f t="shared" si="25"/>
        <v>0</v>
      </c>
      <c r="F31" s="5">
        <f t="shared" si="26"/>
        <v>0</v>
      </c>
      <c r="G31" s="4">
        <f t="shared" si="27"/>
        <v>0</v>
      </c>
      <c r="H31" s="4">
        <f t="shared" si="27"/>
        <v>0</v>
      </c>
      <c r="I31" s="5">
        <f t="shared" si="28"/>
        <v>0</v>
      </c>
      <c r="J31" s="5">
        <f t="shared" si="29"/>
        <v>0</v>
      </c>
      <c r="K31" s="4">
        <f t="shared" si="30"/>
        <v>0</v>
      </c>
      <c r="L31" s="4">
        <f t="shared" si="30"/>
        <v>0</v>
      </c>
      <c r="M31" s="5">
        <f t="shared" si="31"/>
        <v>0</v>
      </c>
      <c r="N31" s="5" t="str">
        <f t="shared" si="7"/>
        <v/>
      </c>
      <c r="O31" s="5" t="str">
        <f t="shared" si="7"/>
        <v/>
      </c>
    </row>
    <row r="32" spans="1:15" ht="21" x14ac:dyDescent="0.25">
      <c r="A32" s="35"/>
      <c r="B32" s="36" t="s">
        <v>43</v>
      </c>
      <c r="C32" s="36"/>
      <c r="D32" s="4">
        <f t="shared" si="25"/>
        <v>0</v>
      </c>
      <c r="E32" s="4">
        <f t="shared" si="25"/>
        <v>0</v>
      </c>
      <c r="F32" s="5">
        <f t="shared" si="26"/>
        <v>0</v>
      </c>
      <c r="G32" s="4">
        <f t="shared" si="27"/>
        <v>0</v>
      </c>
      <c r="H32" s="4">
        <f t="shared" si="27"/>
        <v>0</v>
      </c>
      <c r="I32" s="5">
        <f t="shared" si="28"/>
        <v>0</v>
      </c>
      <c r="J32" s="5">
        <f t="shared" si="29"/>
        <v>0</v>
      </c>
      <c r="K32" s="4">
        <f t="shared" si="30"/>
        <v>0</v>
      </c>
      <c r="L32" s="4">
        <f t="shared" si="30"/>
        <v>0</v>
      </c>
      <c r="M32" s="5">
        <f t="shared" si="31"/>
        <v>0</v>
      </c>
      <c r="N32" s="5" t="str">
        <f t="shared" si="7"/>
        <v/>
      </c>
      <c r="O32" s="5" t="str">
        <f t="shared" si="7"/>
        <v/>
      </c>
    </row>
    <row r="33" spans="1:15" ht="21" x14ac:dyDescent="0.25">
      <c r="A33" s="35"/>
      <c r="B33" s="37" t="s">
        <v>44</v>
      </c>
      <c r="C33" s="37"/>
      <c r="D33" s="6">
        <f>SUM(D26:D32)</f>
        <v>1720</v>
      </c>
      <c r="E33" s="6">
        <f t="shared" ref="E33:M33" si="32">SUM(E26:E32)</f>
        <v>576</v>
      </c>
      <c r="F33" s="6">
        <f t="shared" si="32"/>
        <v>2296</v>
      </c>
      <c r="G33" s="6">
        <f t="shared" si="32"/>
        <v>5816</v>
      </c>
      <c r="H33" s="6">
        <f t="shared" si="32"/>
        <v>1328</v>
      </c>
      <c r="I33" s="6">
        <f t="shared" si="32"/>
        <v>7144</v>
      </c>
      <c r="J33" s="6">
        <f t="shared" si="32"/>
        <v>9440</v>
      </c>
      <c r="K33" s="6">
        <f t="shared" si="32"/>
        <v>16765</v>
      </c>
      <c r="L33" s="6">
        <f t="shared" si="32"/>
        <v>835.90000000000009</v>
      </c>
      <c r="M33" s="6">
        <f t="shared" si="32"/>
        <v>17600.900000000001</v>
      </c>
      <c r="N33" s="6">
        <f t="shared" si="7"/>
        <v>2882.57</v>
      </c>
      <c r="O33" s="6">
        <f t="shared" si="7"/>
        <v>629.44000000000005</v>
      </c>
    </row>
    <row r="34" spans="1:15" ht="15" customHeight="1" x14ac:dyDescent="0.25">
      <c r="A34" s="35" t="s">
        <v>45</v>
      </c>
      <c r="B34" s="36" t="s">
        <v>46</v>
      </c>
      <c r="C34" s="36"/>
      <c r="D34" s="4">
        <f t="shared" ref="D34:E40" si="33">D125+D216+D307+D398+D489+D580+D671+D762+D853+D944</f>
        <v>3</v>
      </c>
      <c r="E34" s="4">
        <f t="shared" si="33"/>
        <v>7</v>
      </c>
      <c r="F34" s="5">
        <f t="shared" ref="F34:F40" si="34">D34+E34</f>
        <v>10</v>
      </c>
      <c r="G34" s="4">
        <f t="shared" ref="G34:H40" si="35">G125+G216+G307+G398+G489+G580+G671+G762+G853+G944</f>
        <v>17</v>
      </c>
      <c r="H34" s="4">
        <f t="shared" si="35"/>
        <v>87</v>
      </c>
      <c r="I34" s="5">
        <f t="shared" ref="I34:I40" si="36">G34+H34</f>
        <v>104</v>
      </c>
      <c r="J34" s="5">
        <f t="shared" ref="J34:J40" si="37">I34+F34</f>
        <v>114</v>
      </c>
      <c r="K34" s="4">
        <f t="shared" ref="K34:L40" si="38">K125+K216+K307+K398+K489+K580+K671+K762+K853+K944</f>
        <v>100.5</v>
      </c>
      <c r="L34" s="4">
        <f t="shared" si="38"/>
        <v>321</v>
      </c>
      <c r="M34" s="5">
        <f t="shared" ref="M34:M40" si="39">K34+L34</f>
        <v>421.5</v>
      </c>
      <c r="N34" s="5">
        <f t="shared" si="7"/>
        <v>5911.76</v>
      </c>
      <c r="O34" s="5">
        <f t="shared" si="7"/>
        <v>3689.66</v>
      </c>
    </row>
    <row r="35" spans="1:15" ht="21" x14ac:dyDescent="0.25">
      <c r="A35" s="35"/>
      <c r="B35" s="36" t="s">
        <v>47</v>
      </c>
      <c r="C35" s="36"/>
      <c r="D35" s="4">
        <f t="shared" si="33"/>
        <v>2</v>
      </c>
      <c r="E35" s="4">
        <f t="shared" si="33"/>
        <v>0</v>
      </c>
      <c r="F35" s="5">
        <f t="shared" si="34"/>
        <v>2</v>
      </c>
      <c r="G35" s="4">
        <f t="shared" si="35"/>
        <v>1</v>
      </c>
      <c r="H35" s="4">
        <f t="shared" si="35"/>
        <v>0</v>
      </c>
      <c r="I35" s="5">
        <f t="shared" si="36"/>
        <v>1</v>
      </c>
      <c r="J35" s="5">
        <f t="shared" si="37"/>
        <v>3</v>
      </c>
      <c r="K35" s="4">
        <f t="shared" si="38"/>
        <v>5</v>
      </c>
      <c r="L35" s="4">
        <f t="shared" si="38"/>
        <v>0</v>
      </c>
      <c r="M35" s="5">
        <f t="shared" si="39"/>
        <v>5</v>
      </c>
      <c r="N35" s="5">
        <f t="shared" si="7"/>
        <v>5000</v>
      </c>
      <c r="O35" s="5" t="str">
        <f t="shared" si="7"/>
        <v/>
      </c>
    </row>
    <row r="36" spans="1:15" ht="21" x14ac:dyDescent="0.25">
      <c r="A36" s="35"/>
      <c r="B36" s="36" t="s">
        <v>48</v>
      </c>
      <c r="C36" s="36"/>
      <c r="D36" s="4">
        <f t="shared" si="33"/>
        <v>17</v>
      </c>
      <c r="E36" s="4">
        <f t="shared" si="33"/>
        <v>24</v>
      </c>
      <c r="F36" s="5">
        <f t="shared" si="34"/>
        <v>41</v>
      </c>
      <c r="G36" s="4">
        <f t="shared" si="35"/>
        <v>26</v>
      </c>
      <c r="H36" s="4">
        <f t="shared" si="35"/>
        <v>88</v>
      </c>
      <c r="I36" s="5">
        <f t="shared" si="36"/>
        <v>114</v>
      </c>
      <c r="J36" s="5">
        <f t="shared" si="37"/>
        <v>155</v>
      </c>
      <c r="K36" s="4">
        <f t="shared" si="38"/>
        <v>88</v>
      </c>
      <c r="L36" s="4">
        <f t="shared" si="38"/>
        <v>240</v>
      </c>
      <c r="M36" s="5">
        <f t="shared" si="39"/>
        <v>328</v>
      </c>
      <c r="N36" s="5">
        <f t="shared" si="7"/>
        <v>3384.62</v>
      </c>
      <c r="O36" s="5">
        <f t="shared" si="7"/>
        <v>2727.27</v>
      </c>
    </row>
    <row r="37" spans="1:15" ht="21" x14ac:dyDescent="0.25">
      <c r="A37" s="35"/>
      <c r="B37" s="36" t="s">
        <v>49</v>
      </c>
      <c r="C37" s="36"/>
      <c r="D37" s="4">
        <f t="shared" si="33"/>
        <v>0</v>
      </c>
      <c r="E37" s="4">
        <f t="shared" si="33"/>
        <v>0</v>
      </c>
      <c r="F37" s="5">
        <f t="shared" si="34"/>
        <v>0</v>
      </c>
      <c r="G37" s="4">
        <f t="shared" si="35"/>
        <v>0</v>
      </c>
      <c r="H37" s="4">
        <f t="shared" si="35"/>
        <v>0</v>
      </c>
      <c r="I37" s="5">
        <f t="shared" si="36"/>
        <v>0</v>
      </c>
      <c r="J37" s="5">
        <f t="shared" si="37"/>
        <v>0</v>
      </c>
      <c r="K37" s="4">
        <f t="shared" si="38"/>
        <v>0</v>
      </c>
      <c r="L37" s="4">
        <f t="shared" si="38"/>
        <v>0</v>
      </c>
      <c r="M37" s="5">
        <f t="shared" si="39"/>
        <v>0</v>
      </c>
      <c r="N37" s="5" t="str">
        <f t="shared" si="7"/>
        <v/>
      </c>
      <c r="O37" s="5" t="str">
        <f t="shared" si="7"/>
        <v/>
      </c>
    </row>
    <row r="38" spans="1:15" ht="21" x14ac:dyDescent="0.25">
      <c r="A38" s="35"/>
      <c r="B38" s="36" t="s">
        <v>50</v>
      </c>
      <c r="C38" s="36"/>
      <c r="D38" s="4">
        <f t="shared" si="33"/>
        <v>0</v>
      </c>
      <c r="E38" s="4">
        <f t="shared" si="33"/>
        <v>0</v>
      </c>
      <c r="F38" s="5">
        <f t="shared" si="34"/>
        <v>0</v>
      </c>
      <c r="G38" s="4">
        <f t="shared" si="35"/>
        <v>0</v>
      </c>
      <c r="H38" s="4">
        <f t="shared" si="35"/>
        <v>0</v>
      </c>
      <c r="I38" s="5">
        <f t="shared" si="36"/>
        <v>0</v>
      </c>
      <c r="J38" s="5">
        <f t="shared" si="37"/>
        <v>0</v>
      </c>
      <c r="K38" s="4">
        <f t="shared" si="38"/>
        <v>0</v>
      </c>
      <c r="L38" s="4">
        <f t="shared" si="38"/>
        <v>0</v>
      </c>
      <c r="M38" s="5">
        <f t="shared" si="39"/>
        <v>0</v>
      </c>
      <c r="N38" s="5" t="str">
        <f t="shared" si="7"/>
        <v/>
      </c>
      <c r="O38" s="5" t="str">
        <f t="shared" si="7"/>
        <v/>
      </c>
    </row>
    <row r="39" spans="1:15" ht="21" x14ac:dyDescent="0.25">
      <c r="A39" s="35"/>
      <c r="B39" s="36" t="s">
        <v>51</v>
      </c>
      <c r="C39" s="36"/>
      <c r="D39" s="4">
        <f t="shared" si="33"/>
        <v>0</v>
      </c>
      <c r="E39" s="4">
        <f t="shared" si="33"/>
        <v>0</v>
      </c>
      <c r="F39" s="5">
        <f t="shared" si="34"/>
        <v>0</v>
      </c>
      <c r="G39" s="4">
        <f t="shared" si="35"/>
        <v>0</v>
      </c>
      <c r="H39" s="4">
        <f t="shared" si="35"/>
        <v>0</v>
      </c>
      <c r="I39" s="5">
        <f t="shared" si="36"/>
        <v>0</v>
      </c>
      <c r="J39" s="5">
        <f t="shared" si="37"/>
        <v>0</v>
      </c>
      <c r="K39" s="4">
        <f t="shared" si="38"/>
        <v>0</v>
      </c>
      <c r="L39" s="4">
        <f t="shared" si="38"/>
        <v>0</v>
      </c>
      <c r="M39" s="5">
        <f t="shared" si="39"/>
        <v>0</v>
      </c>
      <c r="N39" s="5" t="str">
        <f t="shared" si="7"/>
        <v/>
      </c>
      <c r="O39" s="5" t="str">
        <f t="shared" si="7"/>
        <v/>
      </c>
    </row>
    <row r="40" spans="1:15" ht="21" x14ac:dyDescent="0.25">
      <c r="A40" s="35"/>
      <c r="B40" s="36" t="s">
        <v>52</v>
      </c>
      <c r="C40" s="36"/>
      <c r="D40" s="4">
        <f t="shared" si="33"/>
        <v>0</v>
      </c>
      <c r="E40" s="4">
        <f t="shared" si="33"/>
        <v>0</v>
      </c>
      <c r="F40" s="5">
        <f t="shared" si="34"/>
        <v>0</v>
      </c>
      <c r="G40" s="4">
        <f t="shared" si="35"/>
        <v>0</v>
      </c>
      <c r="H40" s="4">
        <f t="shared" si="35"/>
        <v>0</v>
      </c>
      <c r="I40" s="5">
        <f t="shared" si="36"/>
        <v>0</v>
      </c>
      <c r="J40" s="5">
        <f t="shared" si="37"/>
        <v>0</v>
      </c>
      <c r="K40" s="4">
        <f t="shared" si="38"/>
        <v>0</v>
      </c>
      <c r="L40" s="4">
        <f t="shared" si="38"/>
        <v>0</v>
      </c>
      <c r="M40" s="5">
        <f t="shared" si="39"/>
        <v>0</v>
      </c>
      <c r="N40" s="5" t="str">
        <f t="shared" si="7"/>
        <v/>
      </c>
      <c r="O40" s="5" t="str">
        <f t="shared" si="7"/>
        <v/>
      </c>
    </row>
    <row r="41" spans="1:15" ht="21" x14ac:dyDescent="0.25">
      <c r="A41" s="35"/>
      <c r="B41" s="37" t="s">
        <v>53</v>
      </c>
      <c r="C41" s="37"/>
      <c r="D41" s="6">
        <f>SUM(D34:D40)</f>
        <v>22</v>
      </c>
      <c r="E41" s="6">
        <f t="shared" ref="E41:M41" si="40">SUM(E34:E40)</f>
        <v>31</v>
      </c>
      <c r="F41" s="6">
        <f t="shared" si="40"/>
        <v>53</v>
      </c>
      <c r="G41" s="6">
        <f t="shared" si="40"/>
        <v>44</v>
      </c>
      <c r="H41" s="6">
        <f t="shared" si="40"/>
        <v>175</v>
      </c>
      <c r="I41" s="6">
        <f t="shared" si="40"/>
        <v>219</v>
      </c>
      <c r="J41" s="6">
        <f t="shared" si="40"/>
        <v>272</v>
      </c>
      <c r="K41" s="6">
        <f t="shared" si="40"/>
        <v>193.5</v>
      </c>
      <c r="L41" s="6">
        <f t="shared" si="40"/>
        <v>561</v>
      </c>
      <c r="M41" s="6">
        <f t="shared" si="40"/>
        <v>754.5</v>
      </c>
      <c r="N41" s="6">
        <f t="shared" si="7"/>
        <v>4397.7299999999996</v>
      </c>
      <c r="O41" s="6">
        <f t="shared" si="7"/>
        <v>3205.71</v>
      </c>
    </row>
    <row r="42" spans="1:15" ht="15" customHeight="1" x14ac:dyDescent="0.25">
      <c r="A42" s="35" t="s">
        <v>54</v>
      </c>
      <c r="B42" s="36" t="s">
        <v>55</v>
      </c>
      <c r="C42" s="36"/>
      <c r="D42" s="4">
        <f t="shared" ref="D42:E49" si="41">D133+D224+D315+D406+D497+D588+D679+D770+D861+D952</f>
        <v>0</v>
      </c>
      <c r="E42" s="4">
        <f t="shared" si="41"/>
        <v>0</v>
      </c>
      <c r="F42" s="5">
        <f t="shared" ref="F42:F49" si="42">D42+E42</f>
        <v>0</v>
      </c>
      <c r="G42" s="4">
        <f t="shared" ref="G42:H49" si="43">G133+G224+G315+G406+G497+G588+G679+G770+G861+G952</f>
        <v>0</v>
      </c>
      <c r="H42" s="4">
        <f t="shared" si="43"/>
        <v>0</v>
      </c>
      <c r="I42" s="5">
        <f t="shared" ref="I42:I49" si="44">G42+H42</f>
        <v>0</v>
      </c>
      <c r="J42" s="5">
        <f t="shared" ref="J42:J49" si="45">I42+F42</f>
        <v>0</v>
      </c>
      <c r="K42" s="4">
        <f t="shared" ref="K42:L49" si="46">K133+K224+K315+K406+K497+K588+K679+K770+K861+K952</f>
        <v>0</v>
      </c>
      <c r="L42" s="4">
        <f t="shared" si="46"/>
        <v>0</v>
      </c>
      <c r="M42" s="5">
        <f t="shared" ref="M42:M49" si="47">K42+L42</f>
        <v>0</v>
      </c>
      <c r="N42" s="5" t="str">
        <f t="shared" si="7"/>
        <v/>
      </c>
      <c r="O42" s="5" t="str">
        <f t="shared" si="7"/>
        <v/>
      </c>
    </row>
    <row r="43" spans="1:15" ht="15" customHeight="1" x14ac:dyDescent="0.25">
      <c r="A43" s="35"/>
      <c r="B43" s="49" t="s">
        <v>56</v>
      </c>
      <c r="C43" s="7" t="s">
        <v>57</v>
      </c>
      <c r="D43" s="4">
        <f t="shared" si="41"/>
        <v>0</v>
      </c>
      <c r="E43" s="4">
        <f t="shared" si="41"/>
        <v>0</v>
      </c>
      <c r="F43" s="5">
        <f t="shared" si="42"/>
        <v>0</v>
      </c>
      <c r="G43" s="4">
        <f t="shared" si="43"/>
        <v>0</v>
      </c>
      <c r="H43" s="4">
        <f t="shared" si="43"/>
        <v>0</v>
      </c>
      <c r="I43" s="5">
        <f t="shared" si="44"/>
        <v>0</v>
      </c>
      <c r="J43" s="5">
        <f t="shared" si="45"/>
        <v>0</v>
      </c>
      <c r="K43" s="4">
        <f t="shared" si="46"/>
        <v>0</v>
      </c>
      <c r="L43" s="4">
        <f t="shared" si="46"/>
        <v>0</v>
      </c>
      <c r="M43" s="5">
        <f t="shared" si="47"/>
        <v>0</v>
      </c>
      <c r="N43" s="5" t="str">
        <f t="shared" si="7"/>
        <v/>
      </c>
      <c r="O43" s="5" t="str">
        <f t="shared" si="7"/>
        <v/>
      </c>
    </row>
    <row r="44" spans="1:15" ht="21" x14ac:dyDescent="0.25">
      <c r="A44" s="35"/>
      <c r="B44" s="49"/>
      <c r="C44" s="7" t="s">
        <v>58</v>
      </c>
      <c r="D44" s="4">
        <f t="shared" si="41"/>
        <v>0</v>
      </c>
      <c r="E44" s="4">
        <f t="shared" si="41"/>
        <v>0</v>
      </c>
      <c r="F44" s="5">
        <f t="shared" si="42"/>
        <v>0</v>
      </c>
      <c r="G44" s="4">
        <f t="shared" si="43"/>
        <v>0</v>
      </c>
      <c r="H44" s="4">
        <f t="shared" si="43"/>
        <v>0</v>
      </c>
      <c r="I44" s="5">
        <f t="shared" si="44"/>
        <v>0</v>
      </c>
      <c r="J44" s="5">
        <f t="shared" si="45"/>
        <v>0</v>
      </c>
      <c r="K44" s="4">
        <f t="shared" si="46"/>
        <v>0</v>
      </c>
      <c r="L44" s="4">
        <f t="shared" si="46"/>
        <v>0</v>
      </c>
      <c r="M44" s="5">
        <f t="shared" si="47"/>
        <v>0</v>
      </c>
      <c r="N44" s="5" t="str">
        <f t="shared" si="7"/>
        <v/>
      </c>
      <c r="O44" s="5" t="str">
        <f t="shared" si="7"/>
        <v/>
      </c>
    </row>
    <row r="45" spans="1:15" ht="21" x14ac:dyDescent="0.25">
      <c r="A45" s="35"/>
      <c r="B45" s="49"/>
      <c r="C45" s="7" t="s">
        <v>59</v>
      </c>
      <c r="D45" s="4">
        <f t="shared" si="41"/>
        <v>0</v>
      </c>
      <c r="E45" s="4">
        <f t="shared" si="41"/>
        <v>0</v>
      </c>
      <c r="F45" s="5">
        <f t="shared" si="42"/>
        <v>0</v>
      </c>
      <c r="G45" s="4">
        <f t="shared" si="43"/>
        <v>0</v>
      </c>
      <c r="H45" s="4">
        <f t="shared" si="43"/>
        <v>0</v>
      </c>
      <c r="I45" s="5">
        <f t="shared" si="44"/>
        <v>0</v>
      </c>
      <c r="J45" s="5">
        <f t="shared" si="45"/>
        <v>0</v>
      </c>
      <c r="K45" s="4">
        <f t="shared" si="46"/>
        <v>0</v>
      </c>
      <c r="L45" s="4">
        <f t="shared" si="46"/>
        <v>0</v>
      </c>
      <c r="M45" s="5">
        <f t="shared" si="47"/>
        <v>0</v>
      </c>
      <c r="N45" s="5" t="str">
        <f t="shared" si="7"/>
        <v/>
      </c>
      <c r="O45" s="5" t="str">
        <f t="shared" si="7"/>
        <v/>
      </c>
    </row>
    <row r="46" spans="1:15" ht="21" x14ac:dyDescent="0.25">
      <c r="A46" s="35"/>
      <c r="B46" s="49"/>
      <c r="C46" s="7" t="s">
        <v>60</v>
      </c>
      <c r="D46" s="4">
        <f t="shared" si="41"/>
        <v>0</v>
      </c>
      <c r="E46" s="4">
        <f t="shared" si="41"/>
        <v>0</v>
      </c>
      <c r="F46" s="5">
        <f t="shared" si="42"/>
        <v>0</v>
      </c>
      <c r="G46" s="4">
        <f t="shared" si="43"/>
        <v>0</v>
      </c>
      <c r="H46" s="4">
        <f t="shared" si="43"/>
        <v>0</v>
      </c>
      <c r="I46" s="5">
        <f t="shared" si="44"/>
        <v>0</v>
      </c>
      <c r="J46" s="5">
        <f t="shared" si="45"/>
        <v>0</v>
      </c>
      <c r="K46" s="4">
        <f t="shared" si="46"/>
        <v>0</v>
      </c>
      <c r="L46" s="4">
        <f t="shared" si="46"/>
        <v>0</v>
      </c>
      <c r="M46" s="5">
        <f t="shared" si="47"/>
        <v>0</v>
      </c>
      <c r="N46" s="5" t="str">
        <f t="shared" si="7"/>
        <v/>
      </c>
      <c r="O46" s="5" t="str">
        <f t="shared" si="7"/>
        <v/>
      </c>
    </row>
    <row r="47" spans="1:15" ht="21" x14ac:dyDescent="0.25">
      <c r="A47" s="35"/>
      <c r="B47" s="49"/>
      <c r="C47" s="7" t="s">
        <v>61</v>
      </c>
      <c r="D47" s="4">
        <f t="shared" si="41"/>
        <v>0</v>
      </c>
      <c r="E47" s="4">
        <f t="shared" si="41"/>
        <v>0</v>
      </c>
      <c r="F47" s="5">
        <f t="shared" si="42"/>
        <v>0</v>
      </c>
      <c r="G47" s="4">
        <f t="shared" si="43"/>
        <v>0</v>
      </c>
      <c r="H47" s="4">
        <f t="shared" si="43"/>
        <v>0</v>
      </c>
      <c r="I47" s="5">
        <f t="shared" si="44"/>
        <v>0</v>
      </c>
      <c r="J47" s="5">
        <f t="shared" si="45"/>
        <v>0</v>
      </c>
      <c r="K47" s="4">
        <f t="shared" si="46"/>
        <v>0</v>
      </c>
      <c r="L47" s="4">
        <f t="shared" si="46"/>
        <v>0</v>
      </c>
      <c r="M47" s="5">
        <f t="shared" si="47"/>
        <v>0</v>
      </c>
      <c r="N47" s="5" t="str">
        <f t="shared" si="7"/>
        <v/>
      </c>
      <c r="O47" s="5" t="str">
        <f t="shared" si="7"/>
        <v/>
      </c>
    </row>
    <row r="48" spans="1:15" ht="21" x14ac:dyDescent="0.25">
      <c r="A48" s="35"/>
      <c r="B48" s="49"/>
      <c r="C48" s="7" t="s">
        <v>62</v>
      </c>
      <c r="D48" s="4">
        <f t="shared" si="41"/>
        <v>0</v>
      </c>
      <c r="E48" s="4">
        <f t="shared" si="41"/>
        <v>0</v>
      </c>
      <c r="F48" s="5">
        <f t="shared" si="42"/>
        <v>0</v>
      </c>
      <c r="G48" s="4">
        <f t="shared" si="43"/>
        <v>0</v>
      </c>
      <c r="H48" s="4">
        <f t="shared" si="43"/>
        <v>0</v>
      </c>
      <c r="I48" s="5">
        <f t="shared" si="44"/>
        <v>0</v>
      </c>
      <c r="J48" s="5">
        <f t="shared" si="45"/>
        <v>0</v>
      </c>
      <c r="K48" s="4">
        <f t="shared" si="46"/>
        <v>0</v>
      </c>
      <c r="L48" s="4">
        <f t="shared" si="46"/>
        <v>0</v>
      </c>
      <c r="M48" s="5">
        <f t="shared" si="47"/>
        <v>0</v>
      </c>
      <c r="N48" s="5" t="str">
        <f t="shared" si="7"/>
        <v/>
      </c>
      <c r="O48" s="5" t="str">
        <f t="shared" si="7"/>
        <v/>
      </c>
    </row>
    <row r="49" spans="1:15" ht="21" x14ac:dyDescent="0.25">
      <c r="A49" s="35"/>
      <c r="B49" s="49"/>
      <c r="C49" s="7" t="s">
        <v>63</v>
      </c>
      <c r="D49" s="4">
        <f t="shared" si="41"/>
        <v>0</v>
      </c>
      <c r="E49" s="4">
        <f t="shared" si="41"/>
        <v>0</v>
      </c>
      <c r="F49" s="5">
        <f t="shared" si="42"/>
        <v>0</v>
      </c>
      <c r="G49" s="4">
        <f t="shared" si="43"/>
        <v>0</v>
      </c>
      <c r="H49" s="4">
        <f t="shared" si="43"/>
        <v>0</v>
      </c>
      <c r="I49" s="5">
        <f t="shared" si="44"/>
        <v>0</v>
      </c>
      <c r="J49" s="5">
        <f t="shared" si="45"/>
        <v>0</v>
      </c>
      <c r="K49" s="4">
        <f t="shared" si="46"/>
        <v>0</v>
      </c>
      <c r="L49" s="4">
        <f t="shared" si="46"/>
        <v>0</v>
      </c>
      <c r="M49" s="5">
        <f t="shared" si="47"/>
        <v>0</v>
      </c>
      <c r="N49" s="5" t="str">
        <f t="shared" si="7"/>
        <v/>
      </c>
      <c r="O49" s="5" t="str">
        <f t="shared" si="7"/>
        <v/>
      </c>
    </row>
    <row r="50" spans="1:15" ht="21" x14ac:dyDescent="0.25">
      <c r="A50" s="35"/>
      <c r="B50" s="49"/>
      <c r="C50" s="8" t="s">
        <v>64</v>
      </c>
      <c r="D50" s="6">
        <f>SUM(D43:D49)</f>
        <v>0</v>
      </c>
      <c r="E50" s="6">
        <f t="shared" ref="E50:M50" si="48">SUM(E43:E49)</f>
        <v>0</v>
      </c>
      <c r="F50" s="6">
        <f t="shared" si="48"/>
        <v>0</v>
      </c>
      <c r="G50" s="6">
        <f t="shared" si="48"/>
        <v>0</v>
      </c>
      <c r="H50" s="6">
        <f t="shared" si="48"/>
        <v>0</v>
      </c>
      <c r="I50" s="6">
        <f t="shared" si="48"/>
        <v>0</v>
      </c>
      <c r="J50" s="6">
        <f t="shared" si="48"/>
        <v>0</v>
      </c>
      <c r="K50" s="6">
        <f t="shared" si="48"/>
        <v>0</v>
      </c>
      <c r="L50" s="6">
        <f t="shared" si="48"/>
        <v>0</v>
      </c>
      <c r="M50" s="6">
        <f t="shared" si="48"/>
        <v>0</v>
      </c>
      <c r="N50" s="6" t="str">
        <f t="shared" si="7"/>
        <v/>
      </c>
      <c r="O50" s="6" t="str">
        <f t="shared" si="7"/>
        <v/>
      </c>
    </row>
    <row r="51" spans="1:15" ht="21" x14ac:dyDescent="0.25">
      <c r="A51" s="35"/>
      <c r="B51" s="36" t="s">
        <v>65</v>
      </c>
      <c r="C51" s="36"/>
      <c r="D51" s="4">
        <f t="shared" ref="D51:E57" si="49">D142+D233+D324+D415+D506+D597+D688+D779+D870+D961</f>
        <v>103</v>
      </c>
      <c r="E51" s="4">
        <f t="shared" si="49"/>
        <v>0</v>
      </c>
      <c r="F51" s="5">
        <f t="shared" ref="F51:F57" si="50">D51+E51</f>
        <v>103</v>
      </c>
      <c r="G51" s="4">
        <f t="shared" ref="G51:H57" si="51">G142+G233+G324+G415+G506+G597+G688+G779+G870+G961</f>
        <v>373</v>
      </c>
      <c r="H51" s="4">
        <f t="shared" si="51"/>
        <v>2</v>
      </c>
      <c r="I51" s="5">
        <f t="shared" ref="I51:I57" si="52">G51+H51</f>
        <v>375</v>
      </c>
      <c r="J51" s="5">
        <f t="shared" ref="J51:J57" si="53">I51+F51</f>
        <v>478</v>
      </c>
      <c r="K51" s="4">
        <f t="shared" ref="K51:L57" si="54">K142+K233+K324+K415+K506+K597+K688+K779+K870+K961</f>
        <v>5453</v>
      </c>
      <c r="L51" s="4">
        <f t="shared" si="54"/>
        <v>10</v>
      </c>
      <c r="M51" s="5">
        <f t="shared" ref="M51:M57" si="55">K51+L51</f>
        <v>5463</v>
      </c>
      <c r="N51" s="5">
        <f t="shared" si="7"/>
        <v>14619.3</v>
      </c>
      <c r="O51" s="5">
        <f t="shared" si="7"/>
        <v>5000</v>
      </c>
    </row>
    <row r="52" spans="1:15" ht="21" x14ac:dyDescent="0.25">
      <c r="A52" s="35"/>
      <c r="B52" s="36" t="s">
        <v>66</v>
      </c>
      <c r="C52" s="36"/>
      <c r="D52" s="4">
        <f t="shared" si="49"/>
        <v>12</v>
      </c>
      <c r="E52" s="4">
        <f t="shared" si="49"/>
        <v>1</v>
      </c>
      <c r="F52" s="5">
        <f t="shared" si="50"/>
        <v>13</v>
      </c>
      <c r="G52" s="4">
        <f t="shared" si="51"/>
        <v>67</v>
      </c>
      <c r="H52" s="4">
        <f t="shared" si="51"/>
        <v>18</v>
      </c>
      <c r="I52" s="5">
        <f t="shared" si="52"/>
        <v>85</v>
      </c>
      <c r="J52" s="5">
        <f t="shared" si="53"/>
        <v>98</v>
      </c>
      <c r="K52" s="4">
        <f t="shared" si="54"/>
        <v>364</v>
      </c>
      <c r="L52" s="4">
        <f t="shared" si="54"/>
        <v>22.8</v>
      </c>
      <c r="M52" s="5">
        <f t="shared" si="55"/>
        <v>386.8</v>
      </c>
      <c r="N52" s="5">
        <f t="shared" si="7"/>
        <v>5432.84</v>
      </c>
      <c r="O52" s="5">
        <f t="shared" si="7"/>
        <v>1266.67</v>
      </c>
    </row>
    <row r="53" spans="1:15" ht="21" x14ac:dyDescent="0.25">
      <c r="A53" s="35"/>
      <c r="B53" s="36" t="s">
        <v>67</v>
      </c>
      <c r="C53" s="36"/>
      <c r="D53" s="4">
        <f t="shared" si="49"/>
        <v>0</v>
      </c>
      <c r="E53" s="4">
        <f t="shared" si="49"/>
        <v>0</v>
      </c>
      <c r="F53" s="5">
        <f t="shared" si="50"/>
        <v>0</v>
      </c>
      <c r="G53" s="4">
        <f t="shared" si="51"/>
        <v>0</v>
      </c>
      <c r="H53" s="4">
        <f t="shared" si="51"/>
        <v>0</v>
      </c>
      <c r="I53" s="5">
        <f t="shared" si="52"/>
        <v>0</v>
      </c>
      <c r="J53" s="5">
        <f t="shared" si="53"/>
        <v>0</v>
      </c>
      <c r="K53" s="4">
        <f t="shared" si="54"/>
        <v>0</v>
      </c>
      <c r="L53" s="4">
        <f t="shared" si="54"/>
        <v>0</v>
      </c>
      <c r="M53" s="5">
        <f t="shared" si="55"/>
        <v>0</v>
      </c>
      <c r="N53" s="5" t="str">
        <f t="shared" si="7"/>
        <v/>
      </c>
      <c r="O53" s="5" t="str">
        <f t="shared" si="7"/>
        <v/>
      </c>
    </row>
    <row r="54" spans="1:15" ht="21" x14ac:dyDescent="0.25">
      <c r="A54" s="35"/>
      <c r="B54" s="36" t="s">
        <v>68</v>
      </c>
      <c r="C54" s="36"/>
      <c r="D54" s="4">
        <f t="shared" si="49"/>
        <v>0</v>
      </c>
      <c r="E54" s="4">
        <f t="shared" si="49"/>
        <v>0</v>
      </c>
      <c r="F54" s="5">
        <f t="shared" si="50"/>
        <v>0</v>
      </c>
      <c r="G54" s="4">
        <f t="shared" si="51"/>
        <v>0</v>
      </c>
      <c r="H54" s="4">
        <f t="shared" si="51"/>
        <v>0</v>
      </c>
      <c r="I54" s="5">
        <f t="shared" si="52"/>
        <v>0</v>
      </c>
      <c r="J54" s="5">
        <f t="shared" si="53"/>
        <v>0</v>
      </c>
      <c r="K54" s="4">
        <f t="shared" si="54"/>
        <v>0</v>
      </c>
      <c r="L54" s="4">
        <f t="shared" si="54"/>
        <v>0</v>
      </c>
      <c r="M54" s="5">
        <f t="shared" si="55"/>
        <v>0</v>
      </c>
      <c r="N54" s="5" t="str">
        <f t="shared" si="7"/>
        <v/>
      </c>
      <c r="O54" s="5" t="str">
        <f t="shared" si="7"/>
        <v/>
      </c>
    </row>
    <row r="55" spans="1:15" ht="21" x14ac:dyDescent="0.25">
      <c r="A55" s="35"/>
      <c r="B55" s="36" t="s">
        <v>69</v>
      </c>
      <c r="C55" s="36"/>
      <c r="D55" s="4">
        <f t="shared" si="49"/>
        <v>0</v>
      </c>
      <c r="E55" s="4">
        <f t="shared" si="49"/>
        <v>0</v>
      </c>
      <c r="F55" s="5">
        <f t="shared" si="50"/>
        <v>0</v>
      </c>
      <c r="G55" s="4">
        <f t="shared" si="51"/>
        <v>0</v>
      </c>
      <c r="H55" s="4">
        <f t="shared" si="51"/>
        <v>0</v>
      </c>
      <c r="I55" s="5">
        <f t="shared" si="52"/>
        <v>0</v>
      </c>
      <c r="J55" s="5">
        <f t="shared" si="53"/>
        <v>0</v>
      </c>
      <c r="K55" s="4">
        <f t="shared" si="54"/>
        <v>0</v>
      </c>
      <c r="L55" s="4">
        <f t="shared" si="54"/>
        <v>0</v>
      </c>
      <c r="M55" s="5">
        <f t="shared" si="55"/>
        <v>0</v>
      </c>
      <c r="N55" s="5" t="str">
        <f t="shared" si="7"/>
        <v/>
      </c>
      <c r="O55" s="5" t="str">
        <f t="shared" si="7"/>
        <v/>
      </c>
    </row>
    <row r="56" spans="1:15" ht="21" x14ac:dyDescent="0.25">
      <c r="A56" s="35"/>
      <c r="B56" s="36" t="s">
        <v>70</v>
      </c>
      <c r="C56" s="36"/>
      <c r="D56" s="4">
        <f t="shared" si="49"/>
        <v>0</v>
      </c>
      <c r="E56" s="4">
        <f t="shared" si="49"/>
        <v>0</v>
      </c>
      <c r="F56" s="5">
        <f t="shared" si="50"/>
        <v>0</v>
      </c>
      <c r="G56" s="4">
        <f t="shared" si="51"/>
        <v>0</v>
      </c>
      <c r="H56" s="4">
        <f t="shared" si="51"/>
        <v>0</v>
      </c>
      <c r="I56" s="5">
        <f t="shared" si="52"/>
        <v>0</v>
      </c>
      <c r="J56" s="5">
        <f t="shared" si="53"/>
        <v>0</v>
      </c>
      <c r="K56" s="4">
        <f t="shared" si="54"/>
        <v>0</v>
      </c>
      <c r="L56" s="4">
        <f t="shared" si="54"/>
        <v>0</v>
      </c>
      <c r="M56" s="5">
        <f t="shared" si="55"/>
        <v>0</v>
      </c>
      <c r="N56" s="5" t="str">
        <f t="shared" si="7"/>
        <v/>
      </c>
      <c r="O56" s="5" t="str">
        <f t="shared" si="7"/>
        <v/>
      </c>
    </row>
    <row r="57" spans="1:15" ht="21" x14ac:dyDescent="0.25">
      <c r="A57" s="35"/>
      <c r="B57" s="36" t="s">
        <v>71</v>
      </c>
      <c r="C57" s="36"/>
      <c r="D57" s="4">
        <f t="shared" si="49"/>
        <v>0</v>
      </c>
      <c r="E57" s="4">
        <f t="shared" si="49"/>
        <v>0</v>
      </c>
      <c r="F57" s="5">
        <f t="shared" si="50"/>
        <v>0</v>
      </c>
      <c r="G57" s="4">
        <f t="shared" si="51"/>
        <v>0</v>
      </c>
      <c r="H57" s="4">
        <f t="shared" si="51"/>
        <v>0</v>
      </c>
      <c r="I57" s="5">
        <f t="shared" si="52"/>
        <v>0</v>
      </c>
      <c r="J57" s="5">
        <f t="shared" si="53"/>
        <v>0</v>
      </c>
      <c r="K57" s="4">
        <f t="shared" si="54"/>
        <v>0</v>
      </c>
      <c r="L57" s="4">
        <f t="shared" si="54"/>
        <v>0</v>
      </c>
      <c r="M57" s="5">
        <f t="shared" si="55"/>
        <v>0</v>
      </c>
      <c r="N57" s="5" t="str">
        <f t="shared" si="7"/>
        <v/>
      </c>
      <c r="O57" s="5" t="str">
        <f t="shared" si="7"/>
        <v/>
      </c>
    </row>
    <row r="58" spans="1:15" ht="21" x14ac:dyDescent="0.25">
      <c r="A58" s="35"/>
      <c r="B58" s="37" t="s">
        <v>72</v>
      </c>
      <c r="C58" s="37"/>
      <c r="D58" s="6">
        <f>SUM(D42:D57)-D50</f>
        <v>115</v>
      </c>
      <c r="E58" s="6">
        <f t="shared" ref="E58:M58" si="56">SUM(E42:E57)-E50</f>
        <v>1</v>
      </c>
      <c r="F58" s="6">
        <f t="shared" si="56"/>
        <v>116</v>
      </c>
      <c r="G58" s="6">
        <f t="shared" si="56"/>
        <v>440</v>
      </c>
      <c r="H58" s="6">
        <f t="shared" si="56"/>
        <v>20</v>
      </c>
      <c r="I58" s="6">
        <f t="shared" si="56"/>
        <v>460</v>
      </c>
      <c r="J58" s="6">
        <f t="shared" si="56"/>
        <v>576</v>
      </c>
      <c r="K58" s="6">
        <f t="shared" si="56"/>
        <v>5817</v>
      </c>
      <c r="L58" s="6">
        <f t="shared" si="56"/>
        <v>32.799999999999997</v>
      </c>
      <c r="M58" s="6">
        <f t="shared" si="56"/>
        <v>5849.8</v>
      </c>
      <c r="N58" s="6">
        <f t="shared" si="7"/>
        <v>13220.45</v>
      </c>
      <c r="O58" s="6">
        <f t="shared" si="7"/>
        <v>1640</v>
      </c>
    </row>
    <row r="59" spans="1:15" ht="15" customHeight="1" x14ac:dyDescent="0.25">
      <c r="A59" s="35" t="s">
        <v>73</v>
      </c>
      <c r="B59" s="36" t="s">
        <v>74</v>
      </c>
      <c r="C59" s="36"/>
      <c r="D59" s="4">
        <f t="shared" ref="D59:E67" si="57">D150+D241+D332+D423+D514+D605+D696+D787+D878+D969</f>
        <v>0</v>
      </c>
      <c r="E59" s="4">
        <f t="shared" si="57"/>
        <v>0</v>
      </c>
      <c r="F59" s="5">
        <f t="shared" ref="F59:F67" si="58">D59+E59</f>
        <v>0</v>
      </c>
      <c r="G59" s="4">
        <f t="shared" ref="G59:H67" si="59">G150+G241+G332+G423+G514+G605+G696+G787+G878+G969</f>
        <v>0</v>
      </c>
      <c r="H59" s="4">
        <f t="shared" si="59"/>
        <v>0</v>
      </c>
      <c r="I59" s="5">
        <f t="shared" ref="I59:I67" si="60">G59+H59</f>
        <v>0</v>
      </c>
      <c r="J59" s="5">
        <f t="shared" ref="J59:J67" si="61">I59+F59</f>
        <v>0</v>
      </c>
      <c r="K59" s="4">
        <f t="shared" ref="K59:L67" si="62">K150+K241+K332+K423+K514+K605+K696+K787+K878+K969</f>
        <v>0</v>
      </c>
      <c r="L59" s="4">
        <f t="shared" si="62"/>
        <v>0</v>
      </c>
      <c r="M59" s="5">
        <f t="shared" ref="M59:M67" si="63">K59+L59</f>
        <v>0</v>
      </c>
      <c r="N59" s="5" t="str">
        <f t="shared" si="7"/>
        <v/>
      </c>
      <c r="O59" s="5" t="str">
        <f t="shared" si="7"/>
        <v/>
      </c>
    </row>
    <row r="60" spans="1:15" ht="21" x14ac:dyDescent="0.25">
      <c r="A60" s="35"/>
      <c r="B60" s="36" t="s">
        <v>75</v>
      </c>
      <c r="C60" s="36"/>
      <c r="D60" s="4">
        <f t="shared" si="57"/>
        <v>0</v>
      </c>
      <c r="E60" s="4">
        <f t="shared" si="57"/>
        <v>0</v>
      </c>
      <c r="F60" s="5">
        <f t="shared" si="58"/>
        <v>0</v>
      </c>
      <c r="G60" s="4">
        <f t="shared" si="59"/>
        <v>0</v>
      </c>
      <c r="H60" s="4">
        <f t="shared" si="59"/>
        <v>0</v>
      </c>
      <c r="I60" s="5">
        <f t="shared" si="60"/>
        <v>0</v>
      </c>
      <c r="J60" s="5">
        <f t="shared" si="61"/>
        <v>0</v>
      </c>
      <c r="K60" s="4">
        <f t="shared" si="62"/>
        <v>0</v>
      </c>
      <c r="L60" s="4">
        <f t="shared" si="62"/>
        <v>0</v>
      </c>
      <c r="M60" s="5">
        <f t="shared" si="63"/>
        <v>0</v>
      </c>
      <c r="N60" s="5" t="str">
        <f t="shared" si="7"/>
        <v/>
      </c>
      <c r="O60" s="5" t="str">
        <f t="shared" si="7"/>
        <v/>
      </c>
    </row>
    <row r="61" spans="1:15" ht="21" x14ac:dyDescent="0.25">
      <c r="A61" s="35"/>
      <c r="B61" s="36" t="s">
        <v>76</v>
      </c>
      <c r="C61" s="36"/>
      <c r="D61" s="4">
        <f t="shared" si="57"/>
        <v>0</v>
      </c>
      <c r="E61" s="4">
        <f t="shared" si="57"/>
        <v>0</v>
      </c>
      <c r="F61" s="5">
        <f t="shared" si="58"/>
        <v>0</v>
      </c>
      <c r="G61" s="4">
        <f t="shared" si="59"/>
        <v>0</v>
      </c>
      <c r="H61" s="4">
        <f t="shared" si="59"/>
        <v>0</v>
      </c>
      <c r="I61" s="5">
        <f t="shared" si="60"/>
        <v>0</v>
      </c>
      <c r="J61" s="5">
        <f t="shared" si="61"/>
        <v>0</v>
      </c>
      <c r="K61" s="4">
        <f t="shared" si="62"/>
        <v>0</v>
      </c>
      <c r="L61" s="4">
        <f t="shared" si="62"/>
        <v>0</v>
      </c>
      <c r="M61" s="5">
        <f t="shared" si="63"/>
        <v>0</v>
      </c>
      <c r="N61" s="5" t="str">
        <f t="shared" si="7"/>
        <v/>
      </c>
      <c r="O61" s="5" t="str">
        <f t="shared" si="7"/>
        <v/>
      </c>
    </row>
    <row r="62" spans="1:15" ht="21" x14ac:dyDescent="0.25">
      <c r="A62" s="35"/>
      <c r="B62" s="36" t="s">
        <v>77</v>
      </c>
      <c r="C62" s="36"/>
      <c r="D62" s="4">
        <f t="shared" si="57"/>
        <v>0</v>
      </c>
      <c r="E62" s="4">
        <f t="shared" si="57"/>
        <v>0</v>
      </c>
      <c r="F62" s="5">
        <f t="shared" si="58"/>
        <v>0</v>
      </c>
      <c r="G62" s="4">
        <f t="shared" si="59"/>
        <v>0</v>
      </c>
      <c r="H62" s="4">
        <f t="shared" si="59"/>
        <v>0</v>
      </c>
      <c r="I62" s="5">
        <f t="shared" si="60"/>
        <v>0</v>
      </c>
      <c r="J62" s="5">
        <f t="shared" si="61"/>
        <v>0</v>
      </c>
      <c r="K62" s="4">
        <f t="shared" si="62"/>
        <v>0</v>
      </c>
      <c r="L62" s="4">
        <f t="shared" si="62"/>
        <v>0</v>
      </c>
      <c r="M62" s="5">
        <f t="shared" si="63"/>
        <v>0</v>
      </c>
      <c r="N62" s="5" t="str">
        <f t="shared" si="7"/>
        <v/>
      </c>
      <c r="O62" s="5" t="str">
        <f t="shared" si="7"/>
        <v/>
      </c>
    </row>
    <row r="63" spans="1:15" ht="21" x14ac:dyDescent="0.25">
      <c r="A63" s="35"/>
      <c r="B63" s="36" t="s">
        <v>78</v>
      </c>
      <c r="C63" s="36"/>
      <c r="D63" s="4">
        <f t="shared" si="57"/>
        <v>0</v>
      </c>
      <c r="E63" s="4">
        <f t="shared" si="57"/>
        <v>0</v>
      </c>
      <c r="F63" s="5">
        <f t="shared" si="58"/>
        <v>0</v>
      </c>
      <c r="G63" s="4">
        <f t="shared" si="59"/>
        <v>0</v>
      </c>
      <c r="H63" s="4">
        <f t="shared" si="59"/>
        <v>0</v>
      </c>
      <c r="I63" s="5">
        <f t="shared" si="60"/>
        <v>0</v>
      </c>
      <c r="J63" s="5">
        <f t="shared" si="61"/>
        <v>0</v>
      </c>
      <c r="K63" s="4">
        <f t="shared" si="62"/>
        <v>0</v>
      </c>
      <c r="L63" s="4">
        <f t="shared" si="62"/>
        <v>0</v>
      </c>
      <c r="M63" s="5">
        <f t="shared" si="63"/>
        <v>0</v>
      </c>
      <c r="N63" s="5" t="str">
        <f t="shared" si="7"/>
        <v/>
      </c>
      <c r="O63" s="5" t="str">
        <f t="shared" si="7"/>
        <v/>
      </c>
    </row>
    <row r="64" spans="1:15" ht="21" x14ac:dyDescent="0.25">
      <c r="A64" s="35"/>
      <c r="B64" s="36" t="s">
        <v>79</v>
      </c>
      <c r="C64" s="36"/>
      <c r="D64" s="4">
        <f t="shared" si="57"/>
        <v>0</v>
      </c>
      <c r="E64" s="4">
        <f t="shared" si="57"/>
        <v>0</v>
      </c>
      <c r="F64" s="5">
        <f t="shared" si="58"/>
        <v>0</v>
      </c>
      <c r="G64" s="4">
        <f t="shared" si="59"/>
        <v>0</v>
      </c>
      <c r="H64" s="4">
        <f t="shared" si="59"/>
        <v>0</v>
      </c>
      <c r="I64" s="5">
        <f t="shared" si="60"/>
        <v>0</v>
      </c>
      <c r="J64" s="5">
        <f t="shared" si="61"/>
        <v>0</v>
      </c>
      <c r="K64" s="4">
        <f t="shared" si="62"/>
        <v>0</v>
      </c>
      <c r="L64" s="4">
        <f t="shared" si="62"/>
        <v>0</v>
      </c>
      <c r="M64" s="5">
        <f t="shared" si="63"/>
        <v>0</v>
      </c>
      <c r="N64" s="5" t="str">
        <f t="shared" si="7"/>
        <v/>
      </c>
      <c r="O64" s="5" t="str">
        <f t="shared" si="7"/>
        <v/>
      </c>
    </row>
    <row r="65" spans="1:15" ht="21" x14ac:dyDescent="0.25">
      <c r="A65" s="35"/>
      <c r="B65" s="36" t="s">
        <v>80</v>
      </c>
      <c r="C65" s="36"/>
      <c r="D65" s="4">
        <f t="shared" si="57"/>
        <v>0</v>
      </c>
      <c r="E65" s="4">
        <f t="shared" si="57"/>
        <v>0</v>
      </c>
      <c r="F65" s="5">
        <f t="shared" si="58"/>
        <v>0</v>
      </c>
      <c r="G65" s="4">
        <f t="shared" si="59"/>
        <v>0</v>
      </c>
      <c r="H65" s="4">
        <f t="shared" si="59"/>
        <v>0</v>
      </c>
      <c r="I65" s="5">
        <f t="shared" si="60"/>
        <v>0</v>
      </c>
      <c r="J65" s="5">
        <f t="shared" si="61"/>
        <v>0</v>
      </c>
      <c r="K65" s="4">
        <f t="shared" si="62"/>
        <v>0</v>
      </c>
      <c r="L65" s="4">
        <f t="shared" si="62"/>
        <v>0</v>
      </c>
      <c r="M65" s="5">
        <f t="shared" si="63"/>
        <v>0</v>
      </c>
      <c r="N65" s="5" t="str">
        <f t="shared" si="7"/>
        <v/>
      </c>
      <c r="O65" s="5" t="str">
        <f t="shared" si="7"/>
        <v/>
      </c>
    </row>
    <row r="66" spans="1:15" ht="21" x14ac:dyDescent="0.25">
      <c r="A66" s="35"/>
      <c r="B66" s="36" t="s">
        <v>81</v>
      </c>
      <c r="C66" s="36"/>
      <c r="D66" s="4">
        <f t="shared" si="57"/>
        <v>0</v>
      </c>
      <c r="E66" s="4">
        <f t="shared" si="57"/>
        <v>0</v>
      </c>
      <c r="F66" s="5">
        <f t="shared" si="58"/>
        <v>0</v>
      </c>
      <c r="G66" s="4">
        <f t="shared" si="59"/>
        <v>0</v>
      </c>
      <c r="H66" s="4">
        <f t="shared" si="59"/>
        <v>0</v>
      </c>
      <c r="I66" s="5">
        <f t="shared" si="60"/>
        <v>0</v>
      </c>
      <c r="J66" s="5">
        <f t="shared" si="61"/>
        <v>0</v>
      </c>
      <c r="K66" s="4">
        <f t="shared" si="62"/>
        <v>0</v>
      </c>
      <c r="L66" s="4">
        <f t="shared" si="62"/>
        <v>0</v>
      </c>
      <c r="M66" s="5">
        <f t="shared" si="63"/>
        <v>0</v>
      </c>
      <c r="N66" s="5" t="str">
        <f t="shared" si="7"/>
        <v/>
      </c>
      <c r="O66" s="5" t="str">
        <f t="shared" si="7"/>
        <v/>
      </c>
    </row>
    <row r="67" spans="1:15" ht="21" x14ac:dyDescent="0.25">
      <c r="A67" s="35"/>
      <c r="B67" s="36" t="s">
        <v>82</v>
      </c>
      <c r="C67" s="36"/>
      <c r="D67" s="4">
        <f t="shared" si="57"/>
        <v>0</v>
      </c>
      <c r="E67" s="4">
        <f t="shared" si="57"/>
        <v>0</v>
      </c>
      <c r="F67" s="5">
        <f t="shared" si="58"/>
        <v>0</v>
      </c>
      <c r="G67" s="4">
        <f t="shared" si="59"/>
        <v>0</v>
      </c>
      <c r="H67" s="4">
        <f t="shared" si="59"/>
        <v>0</v>
      </c>
      <c r="I67" s="5">
        <f t="shared" si="60"/>
        <v>0</v>
      </c>
      <c r="J67" s="5">
        <f t="shared" si="61"/>
        <v>0</v>
      </c>
      <c r="K67" s="4">
        <f t="shared" si="62"/>
        <v>0</v>
      </c>
      <c r="L67" s="4">
        <f t="shared" si="62"/>
        <v>0</v>
      </c>
      <c r="M67" s="5">
        <f t="shared" si="63"/>
        <v>0</v>
      </c>
      <c r="N67" s="5" t="str">
        <f t="shared" si="7"/>
        <v/>
      </c>
      <c r="O67" s="5" t="str">
        <f t="shared" si="7"/>
        <v/>
      </c>
    </row>
    <row r="68" spans="1:15" ht="21" x14ac:dyDescent="0.25">
      <c r="A68" s="35"/>
      <c r="B68" s="37" t="s">
        <v>83</v>
      </c>
      <c r="C68" s="37"/>
      <c r="D68" s="6">
        <f>SUM(D59:D67)</f>
        <v>0</v>
      </c>
      <c r="E68" s="6">
        <f t="shared" ref="E68:M68" si="64">SUM(E59:E67)</f>
        <v>0</v>
      </c>
      <c r="F68" s="6">
        <f t="shared" si="64"/>
        <v>0</v>
      </c>
      <c r="G68" s="6">
        <f t="shared" si="64"/>
        <v>0</v>
      </c>
      <c r="H68" s="6">
        <f t="shared" si="64"/>
        <v>0</v>
      </c>
      <c r="I68" s="6">
        <f t="shared" si="64"/>
        <v>0</v>
      </c>
      <c r="J68" s="6">
        <f t="shared" si="64"/>
        <v>0</v>
      </c>
      <c r="K68" s="6">
        <f t="shared" si="64"/>
        <v>0</v>
      </c>
      <c r="L68" s="6">
        <f t="shared" si="64"/>
        <v>0</v>
      </c>
      <c r="M68" s="6">
        <f t="shared" si="64"/>
        <v>0</v>
      </c>
      <c r="N68" s="6" t="str">
        <f t="shared" si="7"/>
        <v/>
      </c>
      <c r="O68" s="6" t="str">
        <f t="shared" si="7"/>
        <v/>
      </c>
    </row>
    <row r="69" spans="1:15" ht="15.75" customHeight="1" x14ac:dyDescent="0.25">
      <c r="A69" s="45" t="s">
        <v>84</v>
      </c>
      <c r="B69" s="45" t="s">
        <v>85</v>
      </c>
      <c r="C69" s="9" t="s">
        <v>86</v>
      </c>
      <c r="D69" s="4">
        <f t="shared" ref="D69:E73" si="65">D160+D251+D342+D433+D524+D615+D706+D797+D888+D979</f>
        <v>0</v>
      </c>
      <c r="E69" s="4">
        <f t="shared" si="65"/>
        <v>0</v>
      </c>
      <c r="F69" s="5">
        <f t="shared" ref="F69:F73" si="66">D69+E69</f>
        <v>0</v>
      </c>
      <c r="G69" s="4">
        <f t="shared" ref="G69:H73" si="67">G160+G251+G342+G433+G524+G615+G706+G797+G888+G979</f>
        <v>10.47</v>
      </c>
      <c r="H69" s="4">
        <f t="shared" si="67"/>
        <v>0</v>
      </c>
      <c r="I69" s="5">
        <f t="shared" ref="I69:I73" si="68">G69+H69</f>
        <v>10.47</v>
      </c>
      <c r="J69" s="5">
        <f t="shared" ref="J69:J73" si="69">I69+F69</f>
        <v>10.47</v>
      </c>
      <c r="K69" s="4">
        <f t="shared" ref="K69:L73" si="70">K160+K251+K342+K433+K524+K615+K706+K797+K888+K979</f>
        <v>2275</v>
      </c>
      <c r="L69" s="4">
        <f t="shared" si="70"/>
        <v>0</v>
      </c>
      <c r="M69" s="5">
        <f t="shared" ref="M69:M73" si="71">K69+L69</f>
        <v>2275</v>
      </c>
      <c r="N69" s="5">
        <f t="shared" ref="N69:O91" si="72">IF(G69&gt;0,ROUND(K69/G69*1000,2),"")</f>
        <v>217287.49</v>
      </c>
      <c r="O69" s="5" t="str">
        <f t="shared" si="72"/>
        <v/>
      </c>
    </row>
    <row r="70" spans="1:15" ht="21" x14ac:dyDescent="0.25">
      <c r="A70" s="46"/>
      <c r="B70" s="46"/>
      <c r="C70" s="9" t="s">
        <v>87</v>
      </c>
      <c r="D70" s="4">
        <f t="shared" si="65"/>
        <v>0</v>
      </c>
      <c r="E70" s="4">
        <f t="shared" si="65"/>
        <v>0</v>
      </c>
      <c r="F70" s="5">
        <f t="shared" si="66"/>
        <v>0</v>
      </c>
      <c r="G70" s="4">
        <f t="shared" si="67"/>
        <v>1.5</v>
      </c>
      <c r="H70" s="4">
        <f t="shared" si="67"/>
        <v>0</v>
      </c>
      <c r="I70" s="5">
        <f t="shared" si="68"/>
        <v>1.5</v>
      </c>
      <c r="J70" s="5">
        <f t="shared" si="69"/>
        <v>1.5</v>
      </c>
      <c r="K70" s="4">
        <f t="shared" si="70"/>
        <v>400</v>
      </c>
      <c r="L70" s="4">
        <f t="shared" si="70"/>
        <v>0</v>
      </c>
      <c r="M70" s="5">
        <f t="shared" si="71"/>
        <v>400</v>
      </c>
      <c r="N70" s="5">
        <f t="shared" si="72"/>
        <v>266666.67</v>
      </c>
      <c r="O70" s="5" t="str">
        <f t="shared" si="72"/>
        <v/>
      </c>
    </row>
    <row r="71" spans="1:15" ht="21" x14ac:dyDescent="0.25">
      <c r="A71" s="46"/>
      <c r="B71" s="46"/>
      <c r="C71" s="9" t="s">
        <v>88</v>
      </c>
      <c r="D71" s="4">
        <f t="shared" si="65"/>
        <v>0</v>
      </c>
      <c r="E71" s="4">
        <f t="shared" si="65"/>
        <v>0</v>
      </c>
      <c r="F71" s="5">
        <f t="shared" si="66"/>
        <v>0</v>
      </c>
      <c r="G71" s="4">
        <f t="shared" si="67"/>
        <v>0.6</v>
      </c>
      <c r="H71" s="4">
        <f t="shared" si="67"/>
        <v>0</v>
      </c>
      <c r="I71" s="5">
        <f t="shared" si="68"/>
        <v>0.6</v>
      </c>
      <c r="J71" s="5">
        <f t="shared" si="69"/>
        <v>0.6</v>
      </c>
      <c r="K71" s="4">
        <f t="shared" si="70"/>
        <v>65</v>
      </c>
      <c r="L71" s="4">
        <f t="shared" si="70"/>
        <v>0</v>
      </c>
      <c r="M71" s="5">
        <f t="shared" si="71"/>
        <v>65</v>
      </c>
      <c r="N71" s="27">
        <f t="shared" si="72"/>
        <v>108333.33</v>
      </c>
      <c r="O71" s="5" t="str">
        <f t="shared" si="72"/>
        <v/>
      </c>
    </row>
    <row r="72" spans="1:15" ht="21" x14ac:dyDescent="0.25">
      <c r="A72" s="46"/>
      <c r="B72" s="46"/>
      <c r="C72" s="9" t="s">
        <v>89</v>
      </c>
      <c r="D72" s="4">
        <f t="shared" si="65"/>
        <v>0</v>
      </c>
      <c r="E72" s="4">
        <f t="shared" si="65"/>
        <v>0</v>
      </c>
      <c r="F72" s="5">
        <f t="shared" si="66"/>
        <v>0</v>
      </c>
      <c r="G72" s="4">
        <f t="shared" si="67"/>
        <v>0</v>
      </c>
      <c r="H72" s="4">
        <f t="shared" si="67"/>
        <v>0</v>
      </c>
      <c r="I72" s="5">
        <f t="shared" si="68"/>
        <v>0</v>
      </c>
      <c r="J72" s="5">
        <f t="shared" si="69"/>
        <v>0</v>
      </c>
      <c r="K72" s="4">
        <f t="shared" si="70"/>
        <v>0</v>
      </c>
      <c r="L72" s="4">
        <f t="shared" si="70"/>
        <v>0</v>
      </c>
      <c r="M72" s="5">
        <f t="shared" si="71"/>
        <v>0</v>
      </c>
      <c r="N72" s="5" t="str">
        <f t="shared" si="72"/>
        <v/>
      </c>
      <c r="O72" s="5" t="str">
        <f t="shared" si="72"/>
        <v/>
      </c>
    </row>
    <row r="73" spans="1:15" ht="21" x14ac:dyDescent="0.25">
      <c r="A73" s="46"/>
      <c r="B73" s="46"/>
      <c r="C73" s="9" t="s">
        <v>90</v>
      </c>
      <c r="D73" s="4">
        <f t="shared" si="65"/>
        <v>0</v>
      </c>
      <c r="E73" s="4">
        <f t="shared" si="65"/>
        <v>0</v>
      </c>
      <c r="F73" s="5">
        <f t="shared" si="66"/>
        <v>0</v>
      </c>
      <c r="G73" s="4">
        <f t="shared" si="67"/>
        <v>0.6</v>
      </c>
      <c r="H73" s="4">
        <f t="shared" si="67"/>
        <v>0</v>
      </c>
      <c r="I73" s="5">
        <f t="shared" si="68"/>
        <v>0.6</v>
      </c>
      <c r="J73" s="5">
        <f t="shared" si="69"/>
        <v>0.6</v>
      </c>
      <c r="K73" s="4">
        <f t="shared" si="70"/>
        <v>0</v>
      </c>
      <c r="L73" s="4">
        <f t="shared" si="70"/>
        <v>0</v>
      </c>
      <c r="M73" s="5">
        <f t="shared" si="71"/>
        <v>0</v>
      </c>
      <c r="N73" s="5">
        <f t="shared" si="72"/>
        <v>0</v>
      </c>
      <c r="O73" s="5" t="str">
        <f t="shared" si="72"/>
        <v/>
      </c>
    </row>
    <row r="74" spans="1:15" ht="21" x14ac:dyDescent="0.25">
      <c r="A74" s="46"/>
      <c r="B74" s="47"/>
      <c r="C74" s="10" t="s">
        <v>91</v>
      </c>
      <c r="D74" s="11">
        <f>SUM(D69:D73)</f>
        <v>0</v>
      </c>
      <c r="E74" s="11">
        <f t="shared" ref="E74:M74" si="73">SUM(E69:E73)</f>
        <v>0</v>
      </c>
      <c r="F74" s="11">
        <f t="shared" si="73"/>
        <v>0</v>
      </c>
      <c r="G74" s="11">
        <f t="shared" si="73"/>
        <v>13.17</v>
      </c>
      <c r="H74" s="11">
        <f t="shared" si="73"/>
        <v>0</v>
      </c>
      <c r="I74" s="11">
        <f t="shared" si="73"/>
        <v>13.17</v>
      </c>
      <c r="J74" s="11">
        <f t="shared" si="73"/>
        <v>13.17</v>
      </c>
      <c r="K74" s="11">
        <f t="shared" si="73"/>
        <v>2740</v>
      </c>
      <c r="L74" s="11">
        <f t="shared" si="73"/>
        <v>0</v>
      </c>
      <c r="M74" s="11">
        <f t="shared" si="73"/>
        <v>2740</v>
      </c>
      <c r="N74" s="6">
        <f t="shared" si="72"/>
        <v>208048.6</v>
      </c>
      <c r="O74" s="6" t="str">
        <f t="shared" si="72"/>
        <v/>
      </c>
    </row>
    <row r="75" spans="1:15" ht="15.75" customHeight="1" x14ac:dyDescent="0.25">
      <c r="A75" s="46"/>
      <c r="B75" s="45" t="s">
        <v>92</v>
      </c>
      <c r="C75" s="9" t="s">
        <v>93</v>
      </c>
      <c r="D75" s="4">
        <f t="shared" ref="D75:E77" si="74">D166+D257+D348+D439+D530+D621+D712+D803+D894+D985</f>
        <v>0</v>
      </c>
      <c r="E75" s="4">
        <f t="shared" si="74"/>
        <v>0</v>
      </c>
      <c r="F75" s="5">
        <f t="shared" ref="F75:F77" si="75">D75+E75</f>
        <v>0</v>
      </c>
      <c r="G75" s="4">
        <f t="shared" ref="G75:H77" si="76">G166+G257+G348+G439+G530+G621+G712+G803+G894+G985</f>
        <v>3.78</v>
      </c>
      <c r="H75" s="4">
        <f t="shared" si="76"/>
        <v>0</v>
      </c>
      <c r="I75" s="5">
        <f t="shared" ref="I75:I77" si="77">G75+H75</f>
        <v>3.78</v>
      </c>
      <c r="J75" s="5">
        <f t="shared" ref="J75:J77" si="78">I75+F75</f>
        <v>3.78</v>
      </c>
      <c r="K75" s="4">
        <f t="shared" ref="K75:L77" si="79">K166+K257+K348+K439+K530+K621+K712+K803+K894+K985</f>
        <v>298</v>
      </c>
      <c r="L75" s="4">
        <f t="shared" si="79"/>
        <v>0</v>
      </c>
      <c r="M75" s="5">
        <f t="shared" ref="M75:M77" si="80">K75+L75</f>
        <v>298</v>
      </c>
      <c r="N75" s="5">
        <f t="shared" si="72"/>
        <v>78835.98</v>
      </c>
      <c r="O75" s="5" t="str">
        <f t="shared" si="72"/>
        <v/>
      </c>
    </row>
    <row r="76" spans="1:15" ht="21" x14ac:dyDescent="0.25">
      <c r="A76" s="46"/>
      <c r="B76" s="46"/>
      <c r="C76" s="9" t="s">
        <v>94</v>
      </c>
      <c r="D76" s="4">
        <f t="shared" si="74"/>
        <v>0</v>
      </c>
      <c r="E76" s="4">
        <f t="shared" si="74"/>
        <v>0</v>
      </c>
      <c r="F76" s="5">
        <f t="shared" si="75"/>
        <v>0</v>
      </c>
      <c r="G76" s="4">
        <f t="shared" si="76"/>
        <v>0</v>
      </c>
      <c r="H76" s="4">
        <f t="shared" si="76"/>
        <v>0</v>
      </c>
      <c r="I76" s="5">
        <f t="shared" si="77"/>
        <v>0</v>
      </c>
      <c r="J76" s="5">
        <f t="shared" si="78"/>
        <v>0</v>
      </c>
      <c r="K76" s="4">
        <f t="shared" si="79"/>
        <v>0</v>
      </c>
      <c r="L76" s="4">
        <f t="shared" si="79"/>
        <v>0</v>
      </c>
      <c r="M76" s="5">
        <f t="shared" si="80"/>
        <v>0</v>
      </c>
      <c r="N76" s="5" t="str">
        <f t="shared" si="72"/>
        <v/>
      </c>
      <c r="O76" s="5" t="str">
        <f t="shared" si="72"/>
        <v/>
      </c>
    </row>
    <row r="77" spans="1:15" ht="21" x14ac:dyDescent="0.25">
      <c r="A77" s="46"/>
      <c r="B77" s="46"/>
      <c r="C77" s="9" t="s">
        <v>95</v>
      </c>
      <c r="D77" s="4">
        <f t="shared" si="74"/>
        <v>0</v>
      </c>
      <c r="E77" s="4">
        <f t="shared" si="74"/>
        <v>0</v>
      </c>
      <c r="F77" s="5">
        <f t="shared" si="75"/>
        <v>0</v>
      </c>
      <c r="G77" s="4">
        <f t="shared" si="76"/>
        <v>0</v>
      </c>
      <c r="H77" s="4">
        <f t="shared" si="76"/>
        <v>0</v>
      </c>
      <c r="I77" s="5">
        <f t="shared" si="77"/>
        <v>0</v>
      </c>
      <c r="J77" s="5">
        <f t="shared" si="78"/>
        <v>0</v>
      </c>
      <c r="K77" s="4">
        <f t="shared" si="79"/>
        <v>0</v>
      </c>
      <c r="L77" s="4">
        <f t="shared" si="79"/>
        <v>0</v>
      </c>
      <c r="M77" s="5">
        <f t="shared" si="80"/>
        <v>0</v>
      </c>
      <c r="N77" s="5" t="str">
        <f t="shared" si="72"/>
        <v/>
      </c>
      <c r="O77" s="5" t="str">
        <f t="shared" si="72"/>
        <v/>
      </c>
    </row>
    <row r="78" spans="1:15" ht="21" x14ac:dyDescent="0.25">
      <c r="A78" s="46"/>
      <c r="B78" s="47"/>
      <c r="C78" s="10" t="s">
        <v>96</v>
      </c>
      <c r="D78" s="11">
        <f>SUM(D75:D77)</f>
        <v>0</v>
      </c>
      <c r="E78" s="11">
        <f t="shared" ref="E78:M78" si="81">SUM(E75:E77)</f>
        <v>0</v>
      </c>
      <c r="F78" s="11">
        <f t="shared" si="81"/>
        <v>0</v>
      </c>
      <c r="G78" s="11">
        <f t="shared" si="81"/>
        <v>3.78</v>
      </c>
      <c r="H78" s="11">
        <f t="shared" si="81"/>
        <v>0</v>
      </c>
      <c r="I78" s="11">
        <f t="shared" si="81"/>
        <v>3.78</v>
      </c>
      <c r="J78" s="11">
        <f t="shared" si="81"/>
        <v>3.78</v>
      </c>
      <c r="K78" s="11">
        <f t="shared" si="81"/>
        <v>298</v>
      </c>
      <c r="L78" s="11">
        <f t="shared" si="81"/>
        <v>0</v>
      </c>
      <c r="M78" s="11">
        <f t="shared" si="81"/>
        <v>298</v>
      </c>
      <c r="N78" s="6">
        <f t="shared" si="72"/>
        <v>78835.98</v>
      </c>
      <c r="O78" s="6" t="str">
        <f t="shared" si="72"/>
        <v/>
      </c>
    </row>
    <row r="79" spans="1:15" ht="15.75" customHeight="1" x14ac:dyDescent="0.25">
      <c r="A79" s="47"/>
      <c r="B79" s="48" t="s">
        <v>97</v>
      </c>
      <c r="C79" s="48"/>
      <c r="D79" s="11">
        <f>D74+D78</f>
        <v>0</v>
      </c>
      <c r="E79" s="11">
        <f t="shared" ref="E79:M79" si="82">E74+E78</f>
        <v>0</v>
      </c>
      <c r="F79" s="11">
        <f t="shared" si="82"/>
        <v>0</v>
      </c>
      <c r="G79" s="11">
        <f t="shared" si="82"/>
        <v>16.95</v>
      </c>
      <c r="H79" s="11">
        <f t="shared" si="82"/>
        <v>0</v>
      </c>
      <c r="I79" s="11">
        <f t="shared" si="82"/>
        <v>16.95</v>
      </c>
      <c r="J79" s="11">
        <f t="shared" si="82"/>
        <v>16.95</v>
      </c>
      <c r="K79" s="11">
        <f t="shared" si="82"/>
        <v>3038</v>
      </c>
      <c r="L79" s="11">
        <f t="shared" si="82"/>
        <v>0</v>
      </c>
      <c r="M79" s="11">
        <f t="shared" si="82"/>
        <v>3038</v>
      </c>
      <c r="N79" s="6">
        <f t="shared" si="72"/>
        <v>179233.04</v>
      </c>
      <c r="O79" s="6" t="str">
        <f t="shared" si="72"/>
        <v/>
      </c>
    </row>
    <row r="80" spans="1:15" ht="15" customHeight="1" x14ac:dyDescent="0.25">
      <c r="A80" s="35" t="s">
        <v>98</v>
      </c>
      <c r="B80" s="36" t="s">
        <v>99</v>
      </c>
      <c r="C80" s="36"/>
      <c r="D80" s="4">
        <f t="shared" ref="D80:E89" si="83">D171+D262+D353+D444+D535+D626+D717+D808+D899+D990</f>
        <v>0</v>
      </c>
      <c r="E80" s="4">
        <f t="shared" si="83"/>
        <v>0</v>
      </c>
      <c r="F80" s="5">
        <f t="shared" ref="F80:F89" si="84">D80+E80</f>
        <v>0</v>
      </c>
      <c r="G80" s="4">
        <f t="shared" ref="G80:H89" si="85">G171+G262+G353+G444+G535+G626+G717+G808+G899+G990</f>
        <v>0</v>
      </c>
      <c r="H80" s="4">
        <f t="shared" si="85"/>
        <v>0</v>
      </c>
      <c r="I80" s="5">
        <f t="shared" ref="I80:I89" si="86">G80+H80</f>
        <v>0</v>
      </c>
      <c r="J80" s="5">
        <f t="shared" ref="J80:J89" si="87">I80+F80</f>
        <v>0</v>
      </c>
      <c r="K80" s="4">
        <f t="shared" ref="K80:L89" si="88">K171+K262+K353+K444+K535+K626+K717+K808+K899+K990</f>
        <v>0</v>
      </c>
      <c r="L80" s="4">
        <f t="shared" si="88"/>
        <v>0</v>
      </c>
      <c r="M80" s="5">
        <f t="shared" ref="M80:M89" si="89">K80+L80</f>
        <v>0</v>
      </c>
      <c r="N80" s="5" t="str">
        <f t="shared" si="72"/>
        <v/>
      </c>
      <c r="O80" s="5" t="str">
        <f t="shared" si="72"/>
        <v/>
      </c>
    </row>
    <row r="81" spans="1:15" ht="21" x14ac:dyDescent="0.25">
      <c r="A81" s="35"/>
      <c r="B81" s="36" t="s">
        <v>100</v>
      </c>
      <c r="C81" s="36"/>
      <c r="D81" s="4">
        <f t="shared" si="83"/>
        <v>0</v>
      </c>
      <c r="E81" s="4">
        <f t="shared" si="83"/>
        <v>0</v>
      </c>
      <c r="F81" s="5">
        <f t="shared" si="84"/>
        <v>0</v>
      </c>
      <c r="G81" s="4">
        <f t="shared" si="85"/>
        <v>0</v>
      </c>
      <c r="H81" s="4">
        <f t="shared" si="85"/>
        <v>0</v>
      </c>
      <c r="I81" s="5">
        <f t="shared" si="86"/>
        <v>0</v>
      </c>
      <c r="J81" s="5">
        <f t="shared" si="87"/>
        <v>0</v>
      </c>
      <c r="K81" s="4">
        <f t="shared" si="88"/>
        <v>0</v>
      </c>
      <c r="L81" s="4">
        <f t="shared" si="88"/>
        <v>0</v>
      </c>
      <c r="M81" s="5">
        <f t="shared" si="89"/>
        <v>0</v>
      </c>
      <c r="N81" s="5" t="str">
        <f t="shared" si="72"/>
        <v/>
      </c>
      <c r="O81" s="5" t="str">
        <f t="shared" si="72"/>
        <v/>
      </c>
    </row>
    <row r="82" spans="1:15" ht="21" x14ac:dyDescent="0.25">
      <c r="A82" s="35"/>
      <c r="B82" s="36" t="s">
        <v>101</v>
      </c>
      <c r="C82" s="36"/>
      <c r="D82" s="4">
        <f t="shared" si="83"/>
        <v>7.6700000000000008</v>
      </c>
      <c r="E82" s="4">
        <f t="shared" si="83"/>
        <v>0</v>
      </c>
      <c r="F82" s="5">
        <f t="shared" si="84"/>
        <v>7.6700000000000008</v>
      </c>
      <c r="G82" s="4">
        <f t="shared" si="85"/>
        <v>15.5</v>
      </c>
      <c r="H82" s="4">
        <f t="shared" si="85"/>
        <v>0</v>
      </c>
      <c r="I82" s="5">
        <f t="shared" si="86"/>
        <v>15.5</v>
      </c>
      <c r="J82" s="5">
        <f t="shared" si="87"/>
        <v>23.17</v>
      </c>
      <c r="K82" s="4">
        <f t="shared" si="88"/>
        <v>1.7245E-2</v>
      </c>
      <c r="L82" s="4">
        <f t="shared" si="88"/>
        <v>0</v>
      </c>
      <c r="M82" s="5">
        <f t="shared" si="89"/>
        <v>1.7245E-2</v>
      </c>
      <c r="N82" s="5">
        <f t="shared" si="72"/>
        <v>1.1100000000000001</v>
      </c>
      <c r="O82" s="5" t="str">
        <f t="shared" si="72"/>
        <v/>
      </c>
    </row>
    <row r="83" spans="1:15" ht="21" x14ac:dyDescent="0.25">
      <c r="A83" s="35"/>
      <c r="B83" s="36" t="s">
        <v>102</v>
      </c>
      <c r="C83" s="36"/>
      <c r="D83" s="4">
        <f t="shared" si="83"/>
        <v>0</v>
      </c>
      <c r="E83" s="4">
        <f t="shared" si="83"/>
        <v>0</v>
      </c>
      <c r="F83" s="5">
        <f t="shared" si="84"/>
        <v>0</v>
      </c>
      <c r="G83" s="4">
        <f t="shared" si="85"/>
        <v>84</v>
      </c>
      <c r="H83" s="4">
        <f t="shared" si="85"/>
        <v>0</v>
      </c>
      <c r="I83" s="5">
        <f t="shared" si="86"/>
        <v>84</v>
      </c>
      <c r="J83" s="5">
        <f t="shared" si="87"/>
        <v>84</v>
      </c>
      <c r="K83" s="4">
        <f t="shared" si="88"/>
        <v>271</v>
      </c>
      <c r="L83" s="4">
        <f t="shared" si="88"/>
        <v>0</v>
      </c>
      <c r="M83" s="5">
        <f t="shared" si="89"/>
        <v>271</v>
      </c>
      <c r="N83" s="5">
        <f t="shared" si="72"/>
        <v>3226.19</v>
      </c>
      <c r="O83" s="5" t="str">
        <f t="shared" si="72"/>
        <v/>
      </c>
    </row>
    <row r="84" spans="1:15" ht="21" x14ac:dyDescent="0.25">
      <c r="A84" s="35"/>
      <c r="B84" s="36" t="s">
        <v>103</v>
      </c>
      <c r="C84" s="36"/>
      <c r="D84" s="4">
        <f t="shared" si="83"/>
        <v>340</v>
      </c>
      <c r="E84" s="4">
        <f t="shared" si="83"/>
        <v>0</v>
      </c>
      <c r="F84" s="5">
        <f t="shared" si="84"/>
        <v>340</v>
      </c>
      <c r="G84" s="4">
        <f t="shared" si="85"/>
        <v>1470</v>
      </c>
      <c r="H84" s="4">
        <f t="shared" si="85"/>
        <v>0</v>
      </c>
      <c r="I84" s="5">
        <f t="shared" si="86"/>
        <v>1470</v>
      </c>
      <c r="J84" s="5">
        <f t="shared" si="87"/>
        <v>1810</v>
      </c>
      <c r="K84" s="4">
        <f t="shared" si="88"/>
        <v>0</v>
      </c>
      <c r="L84" s="4">
        <f t="shared" si="88"/>
        <v>0</v>
      </c>
      <c r="M84" s="5">
        <f t="shared" si="89"/>
        <v>0</v>
      </c>
      <c r="N84" s="5">
        <f t="shared" si="72"/>
        <v>0</v>
      </c>
      <c r="O84" s="5" t="str">
        <f t="shared" si="72"/>
        <v/>
      </c>
    </row>
    <row r="85" spans="1:15" ht="21" x14ac:dyDescent="0.25">
      <c r="A85" s="35"/>
      <c r="B85" s="36" t="s">
        <v>104</v>
      </c>
      <c r="C85" s="36"/>
      <c r="D85" s="4">
        <f t="shared" si="83"/>
        <v>0</v>
      </c>
      <c r="E85" s="4">
        <f t="shared" si="83"/>
        <v>0</v>
      </c>
      <c r="F85" s="5">
        <f t="shared" si="84"/>
        <v>0</v>
      </c>
      <c r="G85" s="4">
        <f t="shared" si="85"/>
        <v>0</v>
      </c>
      <c r="H85" s="4">
        <f t="shared" si="85"/>
        <v>0</v>
      </c>
      <c r="I85" s="5">
        <f t="shared" si="86"/>
        <v>0</v>
      </c>
      <c r="J85" s="5">
        <f t="shared" si="87"/>
        <v>0</v>
      </c>
      <c r="K85" s="4">
        <f t="shared" si="88"/>
        <v>0</v>
      </c>
      <c r="L85" s="4">
        <f t="shared" si="88"/>
        <v>0</v>
      </c>
      <c r="M85" s="5">
        <f t="shared" si="89"/>
        <v>0</v>
      </c>
      <c r="N85" s="5" t="str">
        <f t="shared" si="72"/>
        <v/>
      </c>
      <c r="O85" s="5" t="str">
        <f t="shared" si="72"/>
        <v/>
      </c>
    </row>
    <row r="86" spans="1:15" ht="21" x14ac:dyDescent="0.25">
      <c r="A86" s="35"/>
      <c r="B86" s="36" t="s">
        <v>105</v>
      </c>
      <c r="C86" s="36"/>
      <c r="D86" s="4">
        <f t="shared" si="83"/>
        <v>0</v>
      </c>
      <c r="E86" s="4">
        <f t="shared" si="83"/>
        <v>0</v>
      </c>
      <c r="F86" s="5">
        <f t="shared" si="84"/>
        <v>0</v>
      </c>
      <c r="G86" s="4">
        <f t="shared" si="85"/>
        <v>0</v>
      </c>
      <c r="H86" s="4">
        <f t="shared" si="85"/>
        <v>0</v>
      </c>
      <c r="I86" s="5">
        <f t="shared" si="86"/>
        <v>0</v>
      </c>
      <c r="J86" s="5">
        <f t="shared" si="87"/>
        <v>0</v>
      </c>
      <c r="K86" s="4">
        <f t="shared" si="88"/>
        <v>0</v>
      </c>
      <c r="L86" s="4">
        <f t="shared" si="88"/>
        <v>0</v>
      </c>
      <c r="M86" s="5">
        <f t="shared" si="89"/>
        <v>0</v>
      </c>
      <c r="N86" s="5" t="str">
        <f t="shared" si="72"/>
        <v/>
      </c>
      <c r="O86" s="5" t="str">
        <f t="shared" si="72"/>
        <v/>
      </c>
    </row>
    <row r="87" spans="1:15" ht="21" x14ac:dyDescent="0.25">
      <c r="A87" s="35"/>
      <c r="B87" s="36" t="s">
        <v>106</v>
      </c>
      <c r="C87" s="36"/>
      <c r="D87" s="4">
        <f t="shared" si="83"/>
        <v>0</v>
      </c>
      <c r="E87" s="4">
        <f t="shared" si="83"/>
        <v>0</v>
      </c>
      <c r="F87" s="5">
        <f t="shared" si="84"/>
        <v>0</v>
      </c>
      <c r="G87" s="4">
        <f t="shared" si="85"/>
        <v>37</v>
      </c>
      <c r="H87" s="4">
        <f t="shared" si="85"/>
        <v>0</v>
      </c>
      <c r="I87" s="5">
        <f t="shared" si="86"/>
        <v>37</v>
      </c>
      <c r="J87" s="5">
        <f t="shared" si="87"/>
        <v>37</v>
      </c>
      <c r="K87" s="4">
        <f t="shared" si="88"/>
        <v>141</v>
      </c>
      <c r="L87" s="4">
        <f t="shared" si="88"/>
        <v>0</v>
      </c>
      <c r="M87" s="5">
        <f t="shared" si="89"/>
        <v>141</v>
      </c>
      <c r="N87" s="5">
        <f t="shared" si="72"/>
        <v>3810.81</v>
      </c>
      <c r="O87" s="5" t="str">
        <f t="shared" si="72"/>
        <v/>
      </c>
    </row>
    <row r="88" spans="1:15" ht="21" x14ac:dyDescent="0.25">
      <c r="A88" s="35"/>
      <c r="B88" s="36" t="s">
        <v>107</v>
      </c>
      <c r="C88" s="36"/>
      <c r="D88" s="4">
        <f t="shared" si="83"/>
        <v>0</v>
      </c>
      <c r="E88" s="4">
        <f t="shared" si="83"/>
        <v>0</v>
      </c>
      <c r="F88" s="5">
        <f t="shared" si="84"/>
        <v>0</v>
      </c>
      <c r="G88" s="4">
        <f t="shared" si="85"/>
        <v>22.66</v>
      </c>
      <c r="H88" s="4">
        <f t="shared" si="85"/>
        <v>0</v>
      </c>
      <c r="I88" s="5">
        <f t="shared" si="86"/>
        <v>22.66</v>
      </c>
      <c r="J88" s="5">
        <f t="shared" si="87"/>
        <v>22.66</v>
      </c>
      <c r="K88" s="4">
        <f t="shared" si="88"/>
        <v>4000</v>
      </c>
      <c r="L88" s="4">
        <f t="shared" si="88"/>
        <v>0</v>
      </c>
      <c r="M88" s="5">
        <f t="shared" si="89"/>
        <v>4000</v>
      </c>
      <c r="N88" s="28">
        <f t="shared" si="72"/>
        <v>176522.51</v>
      </c>
      <c r="O88" s="5" t="str">
        <f t="shared" si="72"/>
        <v/>
      </c>
    </row>
    <row r="89" spans="1:15" ht="21" x14ac:dyDescent="0.25">
      <c r="A89" s="35"/>
      <c r="B89" s="36" t="s">
        <v>108</v>
      </c>
      <c r="C89" s="36"/>
      <c r="D89" s="4">
        <f t="shared" si="83"/>
        <v>0</v>
      </c>
      <c r="E89" s="4">
        <f t="shared" si="83"/>
        <v>0</v>
      </c>
      <c r="F89" s="5">
        <f t="shared" si="84"/>
        <v>0</v>
      </c>
      <c r="G89" s="4">
        <f t="shared" si="85"/>
        <v>0</v>
      </c>
      <c r="H89" s="4">
        <f t="shared" si="85"/>
        <v>0</v>
      </c>
      <c r="I89" s="5">
        <f t="shared" si="86"/>
        <v>0</v>
      </c>
      <c r="J89" s="5">
        <f t="shared" si="87"/>
        <v>0</v>
      </c>
      <c r="K89" s="4">
        <f t="shared" si="88"/>
        <v>0</v>
      </c>
      <c r="L89" s="4">
        <f t="shared" si="88"/>
        <v>0</v>
      </c>
      <c r="M89" s="5">
        <f t="shared" si="89"/>
        <v>0</v>
      </c>
      <c r="N89" s="5" t="str">
        <f t="shared" si="72"/>
        <v/>
      </c>
      <c r="O89" s="5" t="str">
        <f t="shared" si="72"/>
        <v/>
      </c>
    </row>
    <row r="90" spans="1:15" ht="21" x14ac:dyDescent="0.25">
      <c r="A90" s="35"/>
      <c r="B90" s="37" t="s">
        <v>109</v>
      </c>
      <c r="C90" s="37"/>
      <c r="D90" s="6">
        <f>SUM(D80:D89)</f>
        <v>347.67</v>
      </c>
      <c r="E90" s="6">
        <f t="shared" ref="E90:M90" si="90">SUM(E80:E89)</f>
        <v>0</v>
      </c>
      <c r="F90" s="6">
        <f t="shared" si="90"/>
        <v>347.67</v>
      </c>
      <c r="G90" s="6">
        <f t="shared" si="90"/>
        <v>1629.16</v>
      </c>
      <c r="H90" s="6">
        <f t="shared" si="90"/>
        <v>0</v>
      </c>
      <c r="I90" s="6">
        <f t="shared" si="90"/>
        <v>1629.16</v>
      </c>
      <c r="J90" s="6">
        <f t="shared" si="90"/>
        <v>1976.8300000000002</v>
      </c>
      <c r="K90" s="6">
        <f t="shared" si="90"/>
        <v>4412.017245</v>
      </c>
      <c r="L90" s="6">
        <f t="shared" si="90"/>
        <v>0</v>
      </c>
      <c r="M90" s="6">
        <f t="shared" si="90"/>
        <v>4412.017245</v>
      </c>
      <c r="N90" s="6">
        <f t="shared" si="72"/>
        <v>2708.15</v>
      </c>
      <c r="O90" s="6" t="str">
        <f t="shared" si="72"/>
        <v/>
      </c>
    </row>
    <row r="91" spans="1:15" ht="21" x14ac:dyDescent="0.25">
      <c r="A91" s="53" t="s">
        <v>110</v>
      </c>
      <c r="B91" s="53"/>
      <c r="C91" s="53"/>
      <c r="D91" s="12">
        <f>D8+D19+D25+D33+D41+D58+D68+D79+D90</f>
        <v>5748.67</v>
      </c>
      <c r="E91" s="29">
        <f t="shared" ref="E91:M91" si="91">E8+E19+E25+E33+E41+E58+E68+E79+E90</f>
        <v>2574</v>
      </c>
      <c r="F91" s="12">
        <f t="shared" si="91"/>
        <v>8322.67</v>
      </c>
      <c r="G91" s="12">
        <f t="shared" si="91"/>
        <v>26191.11</v>
      </c>
      <c r="H91" s="12">
        <f t="shared" si="91"/>
        <v>9424</v>
      </c>
      <c r="I91" s="12">
        <f t="shared" si="91"/>
        <v>35615.11</v>
      </c>
      <c r="J91" s="31">
        <f t="shared" si="91"/>
        <v>43937.78</v>
      </c>
      <c r="K91" s="12">
        <f t="shared" si="91"/>
        <v>265711.027245</v>
      </c>
      <c r="L91" s="12">
        <f>L8+L19+L25+L33+L41+L58+L68+L79+L90</f>
        <v>52397.700000000004</v>
      </c>
      <c r="M91" s="31">
        <f t="shared" si="91"/>
        <v>318108.72724500002</v>
      </c>
      <c r="N91" s="12">
        <f t="shared" si="72"/>
        <v>10145.08</v>
      </c>
      <c r="O91" s="12">
        <f t="shared" si="72"/>
        <v>5560.03</v>
      </c>
    </row>
    <row r="92" spans="1:15" ht="21" x14ac:dyDescent="0.25">
      <c r="A92" s="54" t="s">
        <v>125</v>
      </c>
      <c r="B92" s="54"/>
      <c r="C92" s="54"/>
      <c r="D92" s="54"/>
      <c r="E92" s="54"/>
      <c r="F92" s="54"/>
      <c r="G92" s="54"/>
      <c r="H92" s="54"/>
      <c r="I92" s="55" t="s">
        <v>111</v>
      </c>
      <c r="J92" s="55"/>
      <c r="K92" s="55"/>
      <c r="L92" s="56" t="s">
        <v>1</v>
      </c>
      <c r="M92" s="56"/>
      <c r="N92" s="56"/>
      <c r="O92" s="56"/>
    </row>
    <row r="93" spans="1:15" ht="21" x14ac:dyDescent="0.25">
      <c r="A93" s="41" t="s">
        <v>2</v>
      </c>
      <c r="B93" s="41"/>
      <c r="C93" s="41"/>
      <c r="D93" s="42" t="s">
        <v>3</v>
      </c>
      <c r="E93" s="42"/>
      <c r="F93" s="42"/>
      <c r="G93" s="42" t="s">
        <v>4</v>
      </c>
      <c r="H93" s="42"/>
      <c r="I93" s="42"/>
      <c r="J93" s="42" t="s">
        <v>5</v>
      </c>
      <c r="K93" s="42" t="s">
        <v>6</v>
      </c>
      <c r="L93" s="42"/>
      <c r="M93" s="42"/>
      <c r="N93" s="43" t="s">
        <v>7</v>
      </c>
      <c r="O93" s="43"/>
    </row>
    <row r="94" spans="1:15" ht="21" x14ac:dyDescent="0.25">
      <c r="A94" s="41"/>
      <c r="B94" s="41"/>
      <c r="C94" s="41"/>
      <c r="D94" s="2" t="s">
        <v>8</v>
      </c>
      <c r="E94" s="2" t="s">
        <v>9</v>
      </c>
      <c r="F94" s="2" t="s">
        <v>10</v>
      </c>
      <c r="G94" s="2" t="s">
        <v>8</v>
      </c>
      <c r="H94" s="2" t="s">
        <v>9</v>
      </c>
      <c r="I94" s="2" t="s">
        <v>10</v>
      </c>
      <c r="J94" s="42"/>
      <c r="K94" s="2" t="s">
        <v>8</v>
      </c>
      <c r="L94" s="2" t="s">
        <v>9</v>
      </c>
      <c r="M94" s="2" t="s">
        <v>10</v>
      </c>
      <c r="N94" s="3" t="s">
        <v>8</v>
      </c>
      <c r="O94" s="3" t="s">
        <v>9</v>
      </c>
    </row>
    <row r="95" spans="1:15" ht="21" x14ac:dyDescent="0.25">
      <c r="A95" s="50" t="s">
        <v>11</v>
      </c>
      <c r="B95" s="51" t="s">
        <v>12</v>
      </c>
      <c r="C95" s="51"/>
      <c r="D95" s="13">
        <v>17</v>
      </c>
      <c r="E95" s="13">
        <v>0</v>
      </c>
      <c r="F95" s="14">
        <f>D95+E95</f>
        <v>17</v>
      </c>
      <c r="G95" s="13">
        <v>133</v>
      </c>
      <c r="H95" s="13">
        <v>0</v>
      </c>
      <c r="I95" s="14">
        <f>G95+H95</f>
        <v>133</v>
      </c>
      <c r="J95" s="14">
        <f>I95+F95</f>
        <v>150</v>
      </c>
      <c r="K95" s="13">
        <v>2128</v>
      </c>
      <c r="L95" s="13">
        <v>0</v>
      </c>
      <c r="M95" s="14">
        <f>K95+L95</f>
        <v>2128</v>
      </c>
      <c r="N95" s="14">
        <f>IF(G95&gt;0,ROUND(K95/G95*1000,2),"")</f>
        <v>16000</v>
      </c>
      <c r="O95" s="14" t="str">
        <f>IF(H95&gt;0,ROUND(L95/H95*1000,2),"")</f>
        <v/>
      </c>
    </row>
    <row r="96" spans="1:15" ht="21" x14ac:dyDescent="0.25">
      <c r="A96" s="50"/>
      <c r="B96" s="51" t="s">
        <v>13</v>
      </c>
      <c r="C96" s="51"/>
      <c r="D96" s="13">
        <v>7</v>
      </c>
      <c r="E96" s="13">
        <v>3</v>
      </c>
      <c r="F96" s="14">
        <f t="shared" ref="F96:F98" si="92">D96+E96</f>
        <v>10</v>
      </c>
      <c r="G96" s="13">
        <v>21</v>
      </c>
      <c r="H96" s="13">
        <v>18</v>
      </c>
      <c r="I96" s="14">
        <f t="shared" ref="I96:I98" si="93">G96+H96</f>
        <v>39</v>
      </c>
      <c r="J96" s="14">
        <f t="shared" ref="J96:J98" si="94">I96+F96</f>
        <v>49</v>
      </c>
      <c r="K96" s="13">
        <v>168</v>
      </c>
      <c r="L96" s="13">
        <v>54</v>
      </c>
      <c r="M96" s="14">
        <f t="shared" ref="M96:M98" si="95">K96+L96</f>
        <v>222</v>
      </c>
      <c r="N96" s="14">
        <f t="shared" ref="N96:O159" si="96">IF(G96&gt;0,ROUND(K96/G96*1000,2),"")</f>
        <v>8000</v>
      </c>
      <c r="O96" s="14">
        <f t="shared" si="96"/>
        <v>3000</v>
      </c>
    </row>
    <row r="97" spans="1:15" ht="21" x14ac:dyDescent="0.25">
      <c r="A97" s="50"/>
      <c r="B97" s="51" t="s">
        <v>14</v>
      </c>
      <c r="C97" s="51"/>
      <c r="D97" s="13">
        <v>22</v>
      </c>
      <c r="E97" s="13">
        <v>0</v>
      </c>
      <c r="F97" s="14">
        <f t="shared" si="92"/>
        <v>22</v>
      </c>
      <c r="G97" s="13">
        <v>10</v>
      </c>
      <c r="H97" s="13">
        <v>0</v>
      </c>
      <c r="I97" s="14">
        <f t="shared" si="93"/>
        <v>10</v>
      </c>
      <c r="J97" s="14">
        <f t="shared" si="94"/>
        <v>32</v>
      </c>
      <c r="K97" s="13">
        <v>120</v>
      </c>
      <c r="L97" s="13">
        <v>0</v>
      </c>
      <c r="M97" s="14">
        <f t="shared" si="95"/>
        <v>120</v>
      </c>
      <c r="N97" s="14">
        <f t="shared" si="96"/>
        <v>12000</v>
      </c>
      <c r="O97" s="14" t="str">
        <f t="shared" si="96"/>
        <v/>
      </c>
    </row>
    <row r="98" spans="1:15" ht="21" x14ac:dyDescent="0.25">
      <c r="A98" s="50"/>
      <c r="B98" s="51" t="s">
        <v>15</v>
      </c>
      <c r="C98" s="51"/>
      <c r="D98" s="13">
        <v>0</v>
      </c>
      <c r="E98" s="13">
        <v>0</v>
      </c>
      <c r="F98" s="14">
        <f t="shared" si="92"/>
        <v>0</v>
      </c>
      <c r="G98" s="13">
        <v>0</v>
      </c>
      <c r="H98" s="13">
        <v>0</v>
      </c>
      <c r="I98" s="14">
        <f t="shared" si="93"/>
        <v>0</v>
      </c>
      <c r="J98" s="14">
        <f t="shared" si="94"/>
        <v>0</v>
      </c>
      <c r="K98" s="13">
        <v>0</v>
      </c>
      <c r="L98" s="13">
        <v>0</v>
      </c>
      <c r="M98" s="14">
        <f t="shared" si="95"/>
        <v>0</v>
      </c>
      <c r="N98" s="14" t="str">
        <f t="shared" si="96"/>
        <v/>
      </c>
      <c r="O98" s="14" t="str">
        <f t="shared" si="96"/>
        <v/>
      </c>
    </row>
    <row r="99" spans="1:15" ht="21" x14ac:dyDescent="0.25">
      <c r="A99" s="50"/>
      <c r="B99" s="52" t="s">
        <v>16</v>
      </c>
      <c r="C99" s="52"/>
      <c r="D99" s="6">
        <f>SUM(D95:D98)</f>
        <v>46</v>
      </c>
      <c r="E99" s="6">
        <f t="shared" ref="E99:M99" si="97">SUM(E95:E98)</f>
        <v>3</v>
      </c>
      <c r="F99" s="6">
        <f t="shared" si="97"/>
        <v>49</v>
      </c>
      <c r="G99" s="6">
        <f t="shared" si="97"/>
        <v>164</v>
      </c>
      <c r="H99" s="6">
        <f t="shared" si="97"/>
        <v>18</v>
      </c>
      <c r="I99" s="6">
        <f t="shared" si="97"/>
        <v>182</v>
      </c>
      <c r="J99" s="6">
        <f t="shared" si="97"/>
        <v>231</v>
      </c>
      <c r="K99" s="6">
        <f t="shared" si="97"/>
        <v>2416</v>
      </c>
      <c r="L99" s="6">
        <f t="shared" si="97"/>
        <v>54</v>
      </c>
      <c r="M99" s="6">
        <f t="shared" si="97"/>
        <v>2470</v>
      </c>
      <c r="N99" s="15">
        <f t="shared" si="96"/>
        <v>14731.71</v>
      </c>
      <c r="O99" s="15">
        <f t="shared" si="96"/>
        <v>3000</v>
      </c>
    </row>
    <row r="100" spans="1:15" ht="21" x14ac:dyDescent="0.25">
      <c r="A100" s="50" t="s">
        <v>17</v>
      </c>
      <c r="B100" s="51" t="s">
        <v>18</v>
      </c>
      <c r="C100" s="51"/>
      <c r="D100" s="13">
        <v>5</v>
      </c>
      <c r="E100" s="13">
        <v>0</v>
      </c>
      <c r="F100" s="14">
        <f t="shared" ref="F100:F109" si="98">D100+E100</f>
        <v>5</v>
      </c>
      <c r="G100" s="13">
        <v>32</v>
      </c>
      <c r="H100" s="13">
        <v>0</v>
      </c>
      <c r="I100" s="14">
        <f t="shared" ref="I100:I109" si="99">G100+H100</f>
        <v>32</v>
      </c>
      <c r="J100" s="14">
        <f t="shared" ref="J100:J109" si="100">I100+F100</f>
        <v>37</v>
      </c>
      <c r="K100" s="13">
        <v>208</v>
      </c>
      <c r="L100" s="13">
        <v>0</v>
      </c>
      <c r="M100" s="14">
        <f t="shared" ref="M100:M109" si="101">K100+L100</f>
        <v>208</v>
      </c>
      <c r="N100" s="14">
        <f t="shared" si="96"/>
        <v>6500</v>
      </c>
      <c r="O100" s="14" t="str">
        <f t="shared" si="96"/>
        <v/>
      </c>
    </row>
    <row r="101" spans="1:15" ht="21" x14ac:dyDescent="0.25">
      <c r="A101" s="50"/>
      <c r="B101" s="51" t="s">
        <v>19</v>
      </c>
      <c r="C101" s="51"/>
      <c r="D101" s="13">
        <v>11</v>
      </c>
      <c r="E101" s="13">
        <v>0</v>
      </c>
      <c r="F101" s="14">
        <f t="shared" si="98"/>
        <v>11</v>
      </c>
      <c r="G101" s="13">
        <v>28</v>
      </c>
      <c r="H101" s="13">
        <v>0</v>
      </c>
      <c r="I101" s="14">
        <f t="shared" si="99"/>
        <v>28</v>
      </c>
      <c r="J101" s="14">
        <f t="shared" si="100"/>
        <v>39</v>
      </c>
      <c r="K101" s="13">
        <v>210</v>
      </c>
      <c r="L101" s="13">
        <v>0</v>
      </c>
      <c r="M101" s="14">
        <f t="shared" si="101"/>
        <v>210</v>
      </c>
      <c r="N101" s="14">
        <f t="shared" si="96"/>
        <v>7500</v>
      </c>
      <c r="O101" s="14" t="str">
        <f t="shared" si="96"/>
        <v/>
      </c>
    </row>
    <row r="102" spans="1:15" ht="21" x14ac:dyDescent="0.25">
      <c r="A102" s="50"/>
      <c r="B102" s="51" t="s">
        <v>20</v>
      </c>
      <c r="C102" s="51"/>
      <c r="D102" s="13">
        <v>2</v>
      </c>
      <c r="E102" s="13">
        <v>0</v>
      </c>
      <c r="F102" s="14">
        <f t="shared" si="98"/>
        <v>2</v>
      </c>
      <c r="G102" s="13">
        <v>11</v>
      </c>
      <c r="H102" s="13">
        <v>0</v>
      </c>
      <c r="I102" s="14">
        <f t="shared" si="99"/>
        <v>11</v>
      </c>
      <c r="J102" s="14">
        <f t="shared" si="100"/>
        <v>13</v>
      </c>
      <c r="K102" s="13">
        <v>99</v>
      </c>
      <c r="L102" s="13">
        <v>0</v>
      </c>
      <c r="M102" s="14">
        <f t="shared" si="101"/>
        <v>99</v>
      </c>
      <c r="N102" s="14">
        <f t="shared" si="96"/>
        <v>9000</v>
      </c>
      <c r="O102" s="14" t="str">
        <f t="shared" si="96"/>
        <v/>
      </c>
    </row>
    <row r="103" spans="1:15" ht="21" x14ac:dyDescent="0.25">
      <c r="A103" s="50"/>
      <c r="B103" s="51" t="s">
        <v>21</v>
      </c>
      <c r="C103" s="51"/>
      <c r="D103" s="13">
        <v>3</v>
      </c>
      <c r="E103" s="13">
        <v>0</v>
      </c>
      <c r="F103" s="14">
        <f t="shared" si="98"/>
        <v>3</v>
      </c>
      <c r="G103" s="13">
        <v>19</v>
      </c>
      <c r="H103" s="13">
        <v>0</v>
      </c>
      <c r="I103" s="14">
        <f t="shared" si="99"/>
        <v>19</v>
      </c>
      <c r="J103" s="14">
        <f t="shared" si="100"/>
        <v>22</v>
      </c>
      <c r="K103" s="13">
        <v>161.5</v>
      </c>
      <c r="L103" s="13"/>
      <c r="M103" s="14">
        <f t="shared" si="101"/>
        <v>161.5</v>
      </c>
      <c r="N103" s="14">
        <f t="shared" si="96"/>
        <v>8500</v>
      </c>
      <c r="O103" s="14" t="str">
        <f t="shared" si="96"/>
        <v/>
      </c>
    </row>
    <row r="104" spans="1:15" ht="21" x14ac:dyDescent="0.25">
      <c r="A104" s="50"/>
      <c r="B104" s="51" t="s">
        <v>22</v>
      </c>
      <c r="C104" s="51"/>
      <c r="D104" s="13">
        <v>9</v>
      </c>
      <c r="E104" s="13">
        <v>0</v>
      </c>
      <c r="F104" s="14">
        <f t="shared" si="98"/>
        <v>9</v>
      </c>
      <c r="G104" s="13">
        <v>39</v>
      </c>
      <c r="H104" s="13">
        <v>0</v>
      </c>
      <c r="I104" s="14">
        <f t="shared" si="99"/>
        <v>39</v>
      </c>
      <c r="J104" s="14">
        <f t="shared" si="100"/>
        <v>48</v>
      </c>
      <c r="K104" s="13">
        <v>546</v>
      </c>
      <c r="L104" s="13">
        <v>0</v>
      </c>
      <c r="M104" s="14">
        <f t="shared" si="101"/>
        <v>546</v>
      </c>
      <c r="N104" s="14">
        <f t="shared" si="96"/>
        <v>14000</v>
      </c>
      <c r="O104" s="14" t="str">
        <f t="shared" si="96"/>
        <v/>
      </c>
    </row>
    <row r="105" spans="1:15" ht="21" x14ac:dyDescent="0.25">
      <c r="A105" s="50"/>
      <c r="B105" s="51" t="s">
        <v>23</v>
      </c>
      <c r="C105" s="51"/>
      <c r="D105" s="13">
        <v>0</v>
      </c>
      <c r="E105" s="13">
        <v>0</v>
      </c>
      <c r="F105" s="14">
        <f t="shared" si="98"/>
        <v>0</v>
      </c>
      <c r="G105" s="13">
        <v>0</v>
      </c>
      <c r="H105" s="13">
        <v>0</v>
      </c>
      <c r="I105" s="14">
        <f t="shared" si="99"/>
        <v>0</v>
      </c>
      <c r="J105" s="14">
        <f t="shared" si="100"/>
        <v>0</v>
      </c>
      <c r="K105" s="13">
        <v>0</v>
      </c>
      <c r="L105" s="13">
        <v>0</v>
      </c>
      <c r="M105" s="14">
        <f t="shared" si="101"/>
        <v>0</v>
      </c>
      <c r="N105" s="14" t="str">
        <f t="shared" si="96"/>
        <v/>
      </c>
      <c r="O105" s="14" t="str">
        <f t="shared" si="96"/>
        <v/>
      </c>
    </row>
    <row r="106" spans="1:15" ht="21" x14ac:dyDescent="0.25">
      <c r="A106" s="50"/>
      <c r="B106" s="57" t="s">
        <v>24</v>
      </c>
      <c r="C106" s="57"/>
      <c r="D106" s="13">
        <v>2</v>
      </c>
      <c r="E106" s="13">
        <v>0</v>
      </c>
      <c r="F106" s="14">
        <f t="shared" si="98"/>
        <v>2</v>
      </c>
      <c r="G106" s="13">
        <v>43</v>
      </c>
      <c r="H106" s="13">
        <v>0</v>
      </c>
      <c r="I106" s="14">
        <f t="shared" si="99"/>
        <v>43</v>
      </c>
      <c r="J106" s="14">
        <f t="shared" si="100"/>
        <v>45</v>
      </c>
      <c r="K106" s="13">
        <v>344</v>
      </c>
      <c r="L106" s="13">
        <v>0</v>
      </c>
      <c r="M106" s="14">
        <f t="shared" si="101"/>
        <v>344</v>
      </c>
      <c r="N106" s="14">
        <f t="shared" si="96"/>
        <v>8000</v>
      </c>
      <c r="O106" s="14" t="str">
        <f t="shared" si="96"/>
        <v/>
      </c>
    </row>
    <row r="107" spans="1:15" ht="21" x14ac:dyDescent="0.25">
      <c r="A107" s="50"/>
      <c r="B107" s="51" t="s">
        <v>25</v>
      </c>
      <c r="C107" s="51"/>
      <c r="D107" s="13">
        <v>3</v>
      </c>
      <c r="E107" s="13">
        <v>0</v>
      </c>
      <c r="F107" s="14">
        <f t="shared" si="98"/>
        <v>3</v>
      </c>
      <c r="G107" s="13">
        <v>17</v>
      </c>
      <c r="H107" s="13">
        <v>0</v>
      </c>
      <c r="I107" s="14">
        <f t="shared" si="99"/>
        <v>17</v>
      </c>
      <c r="J107" s="14">
        <f t="shared" si="100"/>
        <v>20</v>
      </c>
      <c r="K107" s="13">
        <v>221</v>
      </c>
      <c r="L107" s="13">
        <v>0</v>
      </c>
      <c r="M107" s="14">
        <f t="shared" si="101"/>
        <v>221</v>
      </c>
      <c r="N107" s="14">
        <f t="shared" si="96"/>
        <v>13000</v>
      </c>
      <c r="O107" s="14" t="str">
        <f t="shared" si="96"/>
        <v/>
      </c>
    </row>
    <row r="108" spans="1:15" ht="21" x14ac:dyDescent="0.25">
      <c r="A108" s="50"/>
      <c r="B108" s="51" t="s">
        <v>26</v>
      </c>
      <c r="C108" s="51"/>
      <c r="D108" s="13"/>
      <c r="E108" s="13"/>
      <c r="F108" s="14">
        <f t="shared" si="98"/>
        <v>0</v>
      </c>
      <c r="G108" s="13"/>
      <c r="H108" s="13"/>
      <c r="I108" s="14">
        <f t="shared" si="99"/>
        <v>0</v>
      </c>
      <c r="J108" s="14">
        <f t="shared" si="100"/>
        <v>0</v>
      </c>
      <c r="K108" s="13"/>
      <c r="L108" s="13"/>
      <c r="M108" s="14">
        <f t="shared" si="101"/>
        <v>0</v>
      </c>
      <c r="N108" s="14" t="str">
        <f t="shared" si="96"/>
        <v/>
      </c>
      <c r="O108" s="14" t="str">
        <f t="shared" si="96"/>
        <v/>
      </c>
    </row>
    <row r="109" spans="1:15" ht="21" x14ac:dyDescent="0.25">
      <c r="A109" s="50"/>
      <c r="B109" s="51" t="s">
        <v>27</v>
      </c>
      <c r="C109" s="51"/>
      <c r="D109" s="13"/>
      <c r="E109" s="13"/>
      <c r="F109" s="14">
        <f t="shared" si="98"/>
        <v>0</v>
      </c>
      <c r="G109" s="13"/>
      <c r="H109" s="13"/>
      <c r="I109" s="14">
        <f t="shared" si="99"/>
        <v>0</v>
      </c>
      <c r="J109" s="14">
        <f t="shared" si="100"/>
        <v>0</v>
      </c>
      <c r="K109" s="13"/>
      <c r="L109" s="13"/>
      <c r="M109" s="14">
        <f t="shared" si="101"/>
        <v>0</v>
      </c>
      <c r="N109" s="14" t="str">
        <f t="shared" si="96"/>
        <v/>
      </c>
      <c r="O109" s="14" t="str">
        <f t="shared" si="96"/>
        <v/>
      </c>
    </row>
    <row r="110" spans="1:15" ht="21" x14ac:dyDescent="0.25">
      <c r="A110" s="50"/>
      <c r="B110" s="52" t="s">
        <v>28</v>
      </c>
      <c r="C110" s="52"/>
      <c r="D110" s="6">
        <f>SUM(D100:D109)</f>
        <v>35</v>
      </c>
      <c r="E110" s="6">
        <f t="shared" ref="E110:M110" si="102">SUM(E100:E109)</f>
        <v>0</v>
      </c>
      <c r="F110" s="6">
        <f t="shared" si="102"/>
        <v>35</v>
      </c>
      <c r="G110" s="6">
        <f t="shared" si="102"/>
        <v>189</v>
      </c>
      <c r="H110" s="6">
        <f t="shared" si="102"/>
        <v>0</v>
      </c>
      <c r="I110" s="6">
        <f t="shared" si="102"/>
        <v>189</v>
      </c>
      <c r="J110" s="6">
        <f t="shared" si="102"/>
        <v>224</v>
      </c>
      <c r="K110" s="6">
        <f t="shared" si="102"/>
        <v>1789.5</v>
      </c>
      <c r="L110" s="6">
        <f t="shared" si="102"/>
        <v>0</v>
      </c>
      <c r="M110" s="6">
        <f t="shared" si="102"/>
        <v>1789.5</v>
      </c>
      <c r="N110" s="15">
        <f t="shared" si="96"/>
        <v>9468.25</v>
      </c>
      <c r="O110" s="15" t="str">
        <f t="shared" si="96"/>
        <v/>
      </c>
    </row>
    <row r="111" spans="1:15" ht="21" x14ac:dyDescent="0.25">
      <c r="A111" s="50" t="s">
        <v>29</v>
      </c>
      <c r="B111" s="51" t="s">
        <v>30</v>
      </c>
      <c r="C111" s="51"/>
      <c r="D111" s="13">
        <v>1</v>
      </c>
      <c r="E111" s="13">
        <v>354</v>
      </c>
      <c r="F111" s="14">
        <f t="shared" ref="F111:F115" si="103">D111+E111</f>
        <v>355</v>
      </c>
      <c r="G111" s="13">
        <v>56</v>
      </c>
      <c r="H111" s="13">
        <v>1480</v>
      </c>
      <c r="I111" s="14">
        <f t="shared" ref="I111:I115" si="104">G111+H111</f>
        <v>1536</v>
      </c>
      <c r="J111" s="14">
        <f t="shared" ref="J111:J115" si="105">I111+F111</f>
        <v>1891</v>
      </c>
      <c r="K111" s="13">
        <v>672</v>
      </c>
      <c r="L111" s="13">
        <v>7400</v>
      </c>
      <c r="M111" s="14">
        <f t="shared" ref="M111:M115" si="106">K111+L111</f>
        <v>8072</v>
      </c>
      <c r="N111" s="14">
        <f t="shared" si="96"/>
        <v>12000</v>
      </c>
      <c r="O111" s="14">
        <f t="shared" si="96"/>
        <v>5000</v>
      </c>
    </row>
    <row r="112" spans="1:15" ht="21" x14ac:dyDescent="0.25">
      <c r="A112" s="50"/>
      <c r="B112" s="51" t="s">
        <v>31</v>
      </c>
      <c r="C112" s="51"/>
      <c r="D112" s="13">
        <v>4</v>
      </c>
      <c r="E112" s="13">
        <v>0</v>
      </c>
      <c r="F112" s="14">
        <f t="shared" si="103"/>
        <v>4</v>
      </c>
      <c r="G112" s="13">
        <v>22</v>
      </c>
      <c r="H112" s="13">
        <v>0</v>
      </c>
      <c r="I112" s="14">
        <f t="shared" si="104"/>
        <v>22</v>
      </c>
      <c r="J112" s="14">
        <f t="shared" si="105"/>
        <v>26</v>
      </c>
      <c r="K112" s="13">
        <v>154</v>
      </c>
      <c r="L112" s="13">
        <v>0</v>
      </c>
      <c r="M112" s="14">
        <f t="shared" si="106"/>
        <v>154</v>
      </c>
      <c r="N112" s="14">
        <f t="shared" si="96"/>
        <v>7000</v>
      </c>
      <c r="O112" s="14" t="str">
        <f t="shared" si="96"/>
        <v/>
      </c>
    </row>
    <row r="113" spans="1:15" ht="21" x14ac:dyDescent="0.25">
      <c r="A113" s="50"/>
      <c r="B113" s="51" t="s">
        <v>32</v>
      </c>
      <c r="C113" s="51"/>
      <c r="D113" s="13">
        <v>2</v>
      </c>
      <c r="E113" s="13">
        <v>0</v>
      </c>
      <c r="F113" s="14">
        <f t="shared" si="103"/>
        <v>2</v>
      </c>
      <c r="G113" s="13">
        <v>1</v>
      </c>
      <c r="H113" s="13">
        <v>0</v>
      </c>
      <c r="I113" s="14">
        <f t="shared" si="104"/>
        <v>1</v>
      </c>
      <c r="J113" s="14">
        <f t="shared" si="105"/>
        <v>3</v>
      </c>
      <c r="K113" s="13">
        <v>35</v>
      </c>
      <c r="L113" s="13">
        <v>0</v>
      </c>
      <c r="M113" s="14">
        <f t="shared" si="106"/>
        <v>35</v>
      </c>
      <c r="N113" s="14">
        <f t="shared" si="96"/>
        <v>35000</v>
      </c>
      <c r="O113" s="14" t="str">
        <f t="shared" si="96"/>
        <v/>
      </c>
    </row>
    <row r="114" spans="1:15" ht="21" x14ac:dyDescent="0.25">
      <c r="A114" s="50"/>
      <c r="B114" s="51" t="s">
        <v>33</v>
      </c>
      <c r="C114" s="51"/>
      <c r="D114" s="13"/>
      <c r="E114" s="13"/>
      <c r="F114" s="14">
        <f t="shared" si="103"/>
        <v>0</v>
      </c>
      <c r="G114" s="13"/>
      <c r="H114" s="13"/>
      <c r="I114" s="14">
        <f t="shared" si="104"/>
        <v>0</v>
      </c>
      <c r="J114" s="14">
        <f t="shared" si="105"/>
        <v>0</v>
      </c>
      <c r="K114" s="13"/>
      <c r="L114" s="13"/>
      <c r="M114" s="14">
        <f t="shared" si="106"/>
        <v>0</v>
      </c>
      <c r="N114" s="14" t="str">
        <f t="shared" si="96"/>
        <v/>
      </c>
      <c r="O114" s="14" t="str">
        <f t="shared" si="96"/>
        <v/>
      </c>
    </row>
    <row r="115" spans="1:15" ht="21" x14ac:dyDescent="0.25">
      <c r="A115" s="50"/>
      <c r="B115" s="51" t="s">
        <v>34</v>
      </c>
      <c r="C115" s="51"/>
      <c r="D115" s="13"/>
      <c r="E115" s="13"/>
      <c r="F115" s="14">
        <f t="shared" si="103"/>
        <v>0</v>
      </c>
      <c r="G115" s="13"/>
      <c r="H115" s="13"/>
      <c r="I115" s="14">
        <f t="shared" si="104"/>
        <v>0</v>
      </c>
      <c r="J115" s="14">
        <f t="shared" si="105"/>
        <v>0</v>
      </c>
      <c r="K115" s="13"/>
      <c r="L115" s="13"/>
      <c r="M115" s="14">
        <f t="shared" si="106"/>
        <v>0</v>
      </c>
      <c r="N115" s="14" t="str">
        <f t="shared" si="96"/>
        <v/>
      </c>
      <c r="O115" s="14" t="str">
        <f t="shared" si="96"/>
        <v/>
      </c>
    </row>
    <row r="116" spans="1:15" ht="21" x14ac:dyDescent="0.25">
      <c r="A116" s="50"/>
      <c r="B116" s="52" t="s">
        <v>35</v>
      </c>
      <c r="C116" s="52"/>
      <c r="D116" s="6">
        <f>SUM(D111:D115)</f>
        <v>7</v>
      </c>
      <c r="E116" s="6">
        <f t="shared" ref="E116:M116" si="107">SUM(E111:E115)</f>
        <v>354</v>
      </c>
      <c r="F116" s="6">
        <f t="shared" si="107"/>
        <v>361</v>
      </c>
      <c r="G116" s="6">
        <f t="shared" si="107"/>
        <v>79</v>
      </c>
      <c r="H116" s="6">
        <f t="shared" si="107"/>
        <v>1480</v>
      </c>
      <c r="I116" s="6">
        <f t="shared" si="107"/>
        <v>1559</v>
      </c>
      <c r="J116" s="6">
        <f t="shared" si="107"/>
        <v>1920</v>
      </c>
      <c r="K116" s="6">
        <f t="shared" si="107"/>
        <v>861</v>
      </c>
      <c r="L116" s="6">
        <f t="shared" si="107"/>
        <v>7400</v>
      </c>
      <c r="M116" s="6">
        <f t="shared" si="107"/>
        <v>8261</v>
      </c>
      <c r="N116" s="15">
        <f t="shared" si="96"/>
        <v>10898.73</v>
      </c>
      <c r="O116" s="15">
        <f t="shared" si="96"/>
        <v>5000</v>
      </c>
    </row>
    <row r="117" spans="1:15" ht="21" x14ac:dyDescent="0.25">
      <c r="A117" s="50" t="s">
        <v>36</v>
      </c>
      <c r="B117" s="51" t="s">
        <v>37</v>
      </c>
      <c r="C117" s="51"/>
      <c r="D117" s="13">
        <v>3</v>
      </c>
      <c r="E117" s="13">
        <v>0</v>
      </c>
      <c r="F117" s="14">
        <f t="shared" ref="F117:F123" si="108">D117+E117</f>
        <v>3</v>
      </c>
      <c r="G117" s="13">
        <v>1</v>
      </c>
      <c r="H117" s="13">
        <v>0</v>
      </c>
      <c r="I117" s="14">
        <f t="shared" ref="I117:I123" si="109">G117+H117</f>
        <v>1</v>
      </c>
      <c r="J117" s="14">
        <f t="shared" ref="J117:J123" si="110">I117+F117</f>
        <v>4</v>
      </c>
      <c r="K117" s="13">
        <v>1</v>
      </c>
      <c r="L117" s="13">
        <v>0</v>
      </c>
      <c r="M117" s="14">
        <f t="shared" ref="M117:M123" si="111">K117+L117</f>
        <v>1</v>
      </c>
      <c r="N117" s="14">
        <f t="shared" si="96"/>
        <v>1000</v>
      </c>
      <c r="O117" s="14" t="str">
        <f t="shared" si="96"/>
        <v/>
      </c>
    </row>
    <row r="118" spans="1:15" ht="21" x14ac:dyDescent="0.25">
      <c r="A118" s="50"/>
      <c r="B118" s="57" t="s">
        <v>38</v>
      </c>
      <c r="C118" s="57"/>
      <c r="D118" s="13">
        <v>1</v>
      </c>
      <c r="E118" s="13">
        <v>31</v>
      </c>
      <c r="F118" s="14">
        <f t="shared" si="108"/>
        <v>32</v>
      </c>
      <c r="G118" s="13">
        <v>33</v>
      </c>
      <c r="H118" s="13">
        <v>127</v>
      </c>
      <c r="I118" s="14">
        <f t="shared" si="109"/>
        <v>160</v>
      </c>
      <c r="J118" s="14">
        <f t="shared" si="110"/>
        <v>192</v>
      </c>
      <c r="K118" s="13">
        <v>39.6</v>
      </c>
      <c r="L118" s="13">
        <v>76.2</v>
      </c>
      <c r="M118" s="14">
        <f t="shared" si="111"/>
        <v>115.80000000000001</v>
      </c>
      <c r="N118" s="14">
        <f t="shared" si="96"/>
        <v>1200</v>
      </c>
      <c r="O118" s="14">
        <f t="shared" si="96"/>
        <v>600</v>
      </c>
    </row>
    <row r="119" spans="1:15" ht="21" x14ac:dyDescent="0.25">
      <c r="A119" s="50"/>
      <c r="B119" s="51" t="s">
        <v>39</v>
      </c>
      <c r="C119" s="51"/>
      <c r="D119" s="13">
        <v>167</v>
      </c>
      <c r="E119" s="13">
        <v>0</v>
      </c>
      <c r="F119" s="14">
        <f t="shared" si="108"/>
        <v>167</v>
      </c>
      <c r="G119" s="13">
        <v>515</v>
      </c>
      <c r="H119" s="13">
        <v>0</v>
      </c>
      <c r="I119" s="14">
        <f t="shared" si="109"/>
        <v>515</v>
      </c>
      <c r="J119" s="14">
        <f t="shared" si="110"/>
        <v>682</v>
      </c>
      <c r="K119" s="13">
        <v>1442</v>
      </c>
      <c r="L119" s="13">
        <v>0</v>
      </c>
      <c r="M119" s="14">
        <f t="shared" si="111"/>
        <v>1442</v>
      </c>
      <c r="N119" s="14">
        <f t="shared" si="96"/>
        <v>2800</v>
      </c>
      <c r="O119" s="14" t="str">
        <f t="shared" si="96"/>
        <v/>
      </c>
    </row>
    <row r="120" spans="1:15" ht="21" x14ac:dyDescent="0.25">
      <c r="A120" s="50"/>
      <c r="B120" s="51" t="s">
        <v>40</v>
      </c>
      <c r="C120" s="51"/>
      <c r="D120" s="13"/>
      <c r="E120" s="13"/>
      <c r="F120" s="14">
        <f t="shared" si="108"/>
        <v>0</v>
      </c>
      <c r="G120" s="13"/>
      <c r="H120" s="13"/>
      <c r="I120" s="14">
        <f t="shared" si="109"/>
        <v>0</v>
      </c>
      <c r="J120" s="14">
        <f t="shared" si="110"/>
        <v>0</v>
      </c>
      <c r="K120" s="13"/>
      <c r="L120" s="13"/>
      <c r="M120" s="14">
        <f t="shared" si="111"/>
        <v>0</v>
      </c>
      <c r="N120" s="14" t="str">
        <f t="shared" si="96"/>
        <v/>
      </c>
      <c r="O120" s="14" t="str">
        <f t="shared" si="96"/>
        <v/>
      </c>
    </row>
    <row r="121" spans="1:15" ht="21" x14ac:dyDescent="0.25">
      <c r="A121" s="50"/>
      <c r="B121" s="51" t="s">
        <v>41</v>
      </c>
      <c r="C121" s="51"/>
      <c r="D121" s="13">
        <v>1</v>
      </c>
      <c r="E121" s="13">
        <v>0</v>
      </c>
      <c r="F121" s="14">
        <f t="shared" si="108"/>
        <v>1</v>
      </c>
      <c r="G121" s="13">
        <v>6</v>
      </c>
      <c r="H121" s="13">
        <v>0</v>
      </c>
      <c r="I121" s="14">
        <f t="shared" si="109"/>
        <v>6</v>
      </c>
      <c r="J121" s="14">
        <f t="shared" si="110"/>
        <v>7</v>
      </c>
      <c r="K121" s="13">
        <v>30</v>
      </c>
      <c r="L121" s="13">
        <v>0</v>
      </c>
      <c r="M121" s="14">
        <f t="shared" si="111"/>
        <v>30</v>
      </c>
      <c r="N121" s="14">
        <f t="shared" si="96"/>
        <v>5000</v>
      </c>
      <c r="O121" s="14" t="str">
        <f t="shared" si="96"/>
        <v/>
      </c>
    </row>
    <row r="122" spans="1:15" ht="21" x14ac:dyDescent="0.25">
      <c r="A122" s="50"/>
      <c r="B122" s="51" t="s">
        <v>42</v>
      </c>
      <c r="C122" s="51"/>
      <c r="D122" s="13"/>
      <c r="E122" s="13"/>
      <c r="F122" s="14">
        <f t="shared" si="108"/>
        <v>0</v>
      </c>
      <c r="G122" s="13"/>
      <c r="H122" s="13"/>
      <c r="I122" s="14">
        <f t="shared" si="109"/>
        <v>0</v>
      </c>
      <c r="J122" s="14">
        <f t="shared" si="110"/>
        <v>0</v>
      </c>
      <c r="K122" s="13"/>
      <c r="L122" s="13"/>
      <c r="M122" s="14">
        <f t="shared" si="111"/>
        <v>0</v>
      </c>
      <c r="N122" s="14" t="str">
        <f t="shared" si="96"/>
        <v/>
      </c>
      <c r="O122" s="14" t="str">
        <f t="shared" si="96"/>
        <v/>
      </c>
    </row>
    <row r="123" spans="1:15" ht="21" x14ac:dyDescent="0.25">
      <c r="A123" s="50"/>
      <c r="B123" s="51" t="s">
        <v>43</v>
      </c>
      <c r="C123" s="51"/>
      <c r="D123" s="13"/>
      <c r="E123" s="13"/>
      <c r="F123" s="14">
        <f t="shared" si="108"/>
        <v>0</v>
      </c>
      <c r="G123" s="13"/>
      <c r="H123" s="13"/>
      <c r="I123" s="14">
        <f t="shared" si="109"/>
        <v>0</v>
      </c>
      <c r="J123" s="14">
        <f t="shared" si="110"/>
        <v>0</v>
      </c>
      <c r="K123" s="13"/>
      <c r="L123" s="13"/>
      <c r="M123" s="14">
        <f t="shared" si="111"/>
        <v>0</v>
      </c>
      <c r="N123" s="14" t="str">
        <f t="shared" si="96"/>
        <v/>
      </c>
      <c r="O123" s="14" t="str">
        <f t="shared" si="96"/>
        <v/>
      </c>
    </row>
    <row r="124" spans="1:15" ht="21" x14ac:dyDescent="0.25">
      <c r="A124" s="50"/>
      <c r="B124" s="52" t="s">
        <v>44</v>
      </c>
      <c r="C124" s="52"/>
      <c r="D124" s="6">
        <f>SUM(D117:D123)</f>
        <v>172</v>
      </c>
      <c r="E124" s="6">
        <f t="shared" ref="E124:M124" si="112">SUM(E117:E123)</f>
        <v>31</v>
      </c>
      <c r="F124" s="6">
        <f t="shared" si="112"/>
        <v>203</v>
      </c>
      <c r="G124" s="6">
        <f t="shared" si="112"/>
        <v>555</v>
      </c>
      <c r="H124" s="6">
        <f t="shared" si="112"/>
        <v>127</v>
      </c>
      <c r="I124" s="6">
        <f t="shared" si="112"/>
        <v>682</v>
      </c>
      <c r="J124" s="6">
        <f t="shared" si="112"/>
        <v>885</v>
      </c>
      <c r="K124" s="6">
        <f t="shared" si="112"/>
        <v>1512.6</v>
      </c>
      <c r="L124" s="6">
        <f t="shared" si="112"/>
        <v>76.2</v>
      </c>
      <c r="M124" s="6">
        <f t="shared" si="112"/>
        <v>1588.8</v>
      </c>
      <c r="N124" s="15">
        <f t="shared" si="96"/>
        <v>2725.41</v>
      </c>
      <c r="O124" s="15">
        <f t="shared" si="96"/>
        <v>600</v>
      </c>
    </row>
    <row r="125" spans="1:15" ht="21" x14ac:dyDescent="0.25">
      <c r="A125" s="50" t="s">
        <v>45</v>
      </c>
      <c r="B125" s="51" t="s">
        <v>46</v>
      </c>
      <c r="C125" s="51"/>
      <c r="D125" s="13">
        <v>0</v>
      </c>
      <c r="E125" s="13">
        <v>0</v>
      </c>
      <c r="F125" s="14">
        <f t="shared" ref="F125:F131" si="113">D125+E125</f>
        <v>0</v>
      </c>
      <c r="G125" s="13">
        <v>0</v>
      </c>
      <c r="H125" s="13">
        <v>5</v>
      </c>
      <c r="I125" s="14">
        <f t="shared" ref="I125:I131" si="114">G125+H125</f>
        <v>5</v>
      </c>
      <c r="J125" s="14">
        <f t="shared" ref="J125:J131" si="115">I125+F125</f>
        <v>5</v>
      </c>
      <c r="K125" s="13">
        <v>0</v>
      </c>
      <c r="L125" s="13">
        <v>20</v>
      </c>
      <c r="M125" s="14">
        <f t="shared" ref="M125:M131" si="116">K125+L125</f>
        <v>20</v>
      </c>
      <c r="N125" s="14" t="str">
        <f t="shared" si="96"/>
        <v/>
      </c>
      <c r="O125" s="14">
        <f t="shared" si="96"/>
        <v>4000</v>
      </c>
    </row>
    <row r="126" spans="1:15" ht="21" x14ac:dyDescent="0.25">
      <c r="A126" s="50"/>
      <c r="B126" s="51" t="s">
        <v>47</v>
      </c>
      <c r="C126" s="51"/>
      <c r="D126" s="13"/>
      <c r="E126" s="13"/>
      <c r="F126" s="14">
        <f t="shared" si="113"/>
        <v>0</v>
      </c>
      <c r="G126" s="13"/>
      <c r="H126" s="13"/>
      <c r="I126" s="14">
        <f t="shared" si="114"/>
        <v>0</v>
      </c>
      <c r="J126" s="14">
        <f t="shared" si="115"/>
        <v>0</v>
      </c>
      <c r="K126" s="13"/>
      <c r="L126" s="13"/>
      <c r="M126" s="14">
        <f t="shared" si="116"/>
        <v>0</v>
      </c>
      <c r="N126" s="14" t="str">
        <f t="shared" si="96"/>
        <v/>
      </c>
      <c r="O126" s="14" t="str">
        <f t="shared" si="96"/>
        <v/>
      </c>
    </row>
    <row r="127" spans="1:15" ht="21" x14ac:dyDescent="0.25">
      <c r="A127" s="50"/>
      <c r="B127" s="51" t="s">
        <v>48</v>
      </c>
      <c r="C127" s="51"/>
      <c r="D127" s="13">
        <v>2</v>
      </c>
      <c r="E127" s="13">
        <v>17</v>
      </c>
      <c r="F127" s="14">
        <f t="shared" si="113"/>
        <v>19</v>
      </c>
      <c r="G127" s="13">
        <v>2</v>
      </c>
      <c r="H127" s="13">
        <v>37</v>
      </c>
      <c r="I127" s="14">
        <f t="shared" si="114"/>
        <v>39</v>
      </c>
      <c r="J127" s="14">
        <f t="shared" si="115"/>
        <v>58</v>
      </c>
      <c r="K127" s="13">
        <v>12</v>
      </c>
      <c r="L127" s="13">
        <v>148</v>
      </c>
      <c r="M127" s="14">
        <f t="shared" si="116"/>
        <v>160</v>
      </c>
      <c r="N127" s="14">
        <f t="shared" si="96"/>
        <v>6000</v>
      </c>
      <c r="O127" s="14">
        <f t="shared" si="96"/>
        <v>4000</v>
      </c>
    </row>
    <row r="128" spans="1:15" ht="21" x14ac:dyDescent="0.25">
      <c r="A128" s="50"/>
      <c r="B128" s="51" t="s">
        <v>49</v>
      </c>
      <c r="C128" s="51"/>
      <c r="D128" s="13"/>
      <c r="E128" s="13"/>
      <c r="F128" s="14">
        <f t="shared" si="113"/>
        <v>0</v>
      </c>
      <c r="G128" s="13"/>
      <c r="H128" s="13"/>
      <c r="I128" s="14">
        <f t="shared" si="114"/>
        <v>0</v>
      </c>
      <c r="J128" s="14">
        <f t="shared" si="115"/>
        <v>0</v>
      </c>
      <c r="K128" s="13"/>
      <c r="L128" s="13"/>
      <c r="M128" s="14">
        <f t="shared" si="116"/>
        <v>0</v>
      </c>
      <c r="N128" s="14" t="str">
        <f t="shared" si="96"/>
        <v/>
      </c>
      <c r="O128" s="14" t="str">
        <f t="shared" si="96"/>
        <v/>
      </c>
    </row>
    <row r="129" spans="1:15" ht="21" x14ac:dyDescent="0.25">
      <c r="A129" s="50"/>
      <c r="B129" s="51" t="s">
        <v>50</v>
      </c>
      <c r="C129" s="51"/>
      <c r="D129" s="13"/>
      <c r="E129" s="13"/>
      <c r="F129" s="14">
        <f t="shared" si="113"/>
        <v>0</v>
      </c>
      <c r="G129" s="13"/>
      <c r="H129" s="13"/>
      <c r="I129" s="14">
        <f t="shared" si="114"/>
        <v>0</v>
      </c>
      <c r="J129" s="14">
        <f t="shared" si="115"/>
        <v>0</v>
      </c>
      <c r="K129" s="13"/>
      <c r="L129" s="13"/>
      <c r="M129" s="14">
        <f t="shared" si="116"/>
        <v>0</v>
      </c>
      <c r="N129" s="14" t="str">
        <f t="shared" si="96"/>
        <v/>
      </c>
      <c r="O129" s="14" t="str">
        <f t="shared" si="96"/>
        <v/>
      </c>
    </row>
    <row r="130" spans="1:15" ht="21" x14ac:dyDescent="0.25">
      <c r="A130" s="50"/>
      <c r="B130" s="51" t="s">
        <v>51</v>
      </c>
      <c r="C130" s="51"/>
      <c r="D130" s="13"/>
      <c r="E130" s="13"/>
      <c r="F130" s="14">
        <f t="shared" si="113"/>
        <v>0</v>
      </c>
      <c r="G130" s="13"/>
      <c r="H130" s="13"/>
      <c r="I130" s="14">
        <f t="shared" si="114"/>
        <v>0</v>
      </c>
      <c r="J130" s="14">
        <f t="shared" si="115"/>
        <v>0</v>
      </c>
      <c r="K130" s="13"/>
      <c r="L130" s="13"/>
      <c r="M130" s="14">
        <f t="shared" si="116"/>
        <v>0</v>
      </c>
      <c r="N130" s="14" t="str">
        <f t="shared" si="96"/>
        <v/>
      </c>
      <c r="O130" s="14" t="str">
        <f t="shared" si="96"/>
        <v/>
      </c>
    </row>
    <row r="131" spans="1:15" ht="21" x14ac:dyDescent="0.25">
      <c r="A131" s="50"/>
      <c r="B131" s="51" t="s">
        <v>52</v>
      </c>
      <c r="C131" s="51"/>
      <c r="D131" s="13"/>
      <c r="E131" s="13"/>
      <c r="F131" s="14">
        <f t="shared" si="113"/>
        <v>0</v>
      </c>
      <c r="G131" s="13"/>
      <c r="H131" s="13"/>
      <c r="I131" s="14">
        <f t="shared" si="114"/>
        <v>0</v>
      </c>
      <c r="J131" s="14">
        <f t="shared" si="115"/>
        <v>0</v>
      </c>
      <c r="K131" s="13"/>
      <c r="L131" s="13"/>
      <c r="M131" s="14">
        <f t="shared" si="116"/>
        <v>0</v>
      </c>
      <c r="N131" s="14" t="str">
        <f t="shared" si="96"/>
        <v/>
      </c>
      <c r="O131" s="14" t="str">
        <f t="shared" si="96"/>
        <v/>
      </c>
    </row>
    <row r="132" spans="1:15" ht="21" x14ac:dyDescent="0.25">
      <c r="A132" s="50"/>
      <c r="B132" s="52" t="s">
        <v>53</v>
      </c>
      <c r="C132" s="52"/>
      <c r="D132" s="6">
        <f>SUM(D125:D131)</f>
        <v>2</v>
      </c>
      <c r="E132" s="6">
        <f t="shared" ref="E132:M132" si="117">SUM(E125:E131)</f>
        <v>17</v>
      </c>
      <c r="F132" s="6">
        <f t="shared" si="117"/>
        <v>19</v>
      </c>
      <c r="G132" s="6">
        <f t="shared" si="117"/>
        <v>2</v>
      </c>
      <c r="H132" s="6">
        <f t="shared" si="117"/>
        <v>42</v>
      </c>
      <c r="I132" s="6">
        <f t="shared" si="117"/>
        <v>44</v>
      </c>
      <c r="J132" s="6">
        <f t="shared" si="117"/>
        <v>63</v>
      </c>
      <c r="K132" s="6">
        <f t="shared" si="117"/>
        <v>12</v>
      </c>
      <c r="L132" s="6">
        <f t="shared" si="117"/>
        <v>168</v>
      </c>
      <c r="M132" s="6">
        <f t="shared" si="117"/>
        <v>180</v>
      </c>
      <c r="N132" s="15">
        <f t="shared" si="96"/>
        <v>6000</v>
      </c>
      <c r="O132" s="15">
        <f t="shared" si="96"/>
        <v>4000</v>
      </c>
    </row>
    <row r="133" spans="1:15" ht="21" x14ac:dyDescent="0.25">
      <c r="A133" s="50" t="s">
        <v>54</v>
      </c>
      <c r="B133" s="51" t="s">
        <v>55</v>
      </c>
      <c r="C133" s="51"/>
      <c r="D133" s="13">
        <v>0</v>
      </c>
      <c r="E133" s="13">
        <v>0</v>
      </c>
      <c r="F133" s="14">
        <f t="shared" ref="F133:F140" si="118">D133+E133</f>
        <v>0</v>
      </c>
      <c r="G133" s="13">
        <v>0</v>
      </c>
      <c r="H133" s="13">
        <v>0</v>
      </c>
      <c r="I133" s="14">
        <f t="shared" ref="I133:I140" si="119">G133+H133</f>
        <v>0</v>
      </c>
      <c r="J133" s="14">
        <f t="shared" ref="J133:J140" si="120">I133+F133</f>
        <v>0</v>
      </c>
      <c r="K133" s="13">
        <v>0</v>
      </c>
      <c r="L133" s="13">
        <v>0</v>
      </c>
      <c r="M133" s="14">
        <f t="shared" ref="M133:M140" si="121">K133+L133</f>
        <v>0</v>
      </c>
      <c r="N133" s="14" t="str">
        <f t="shared" si="96"/>
        <v/>
      </c>
      <c r="O133" s="14" t="str">
        <f t="shared" si="96"/>
        <v/>
      </c>
    </row>
    <row r="134" spans="1:15" ht="21" x14ac:dyDescent="0.25">
      <c r="A134" s="50"/>
      <c r="B134" s="62" t="s">
        <v>56</v>
      </c>
      <c r="C134" s="16" t="s">
        <v>57</v>
      </c>
      <c r="D134" s="13">
        <v>0</v>
      </c>
      <c r="E134" s="13">
        <v>0</v>
      </c>
      <c r="F134" s="14">
        <f t="shared" si="118"/>
        <v>0</v>
      </c>
      <c r="G134" s="13">
        <v>0</v>
      </c>
      <c r="H134" s="13">
        <v>0</v>
      </c>
      <c r="I134" s="14">
        <f t="shared" si="119"/>
        <v>0</v>
      </c>
      <c r="J134" s="14">
        <f t="shared" si="120"/>
        <v>0</v>
      </c>
      <c r="K134" s="13">
        <v>0</v>
      </c>
      <c r="L134" s="13">
        <v>0</v>
      </c>
      <c r="M134" s="14">
        <f t="shared" si="121"/>
        <v>0</v>
      </c>
      <c r="N134" s="14" t="str">
        <f t="shared" si="96"/>
        <v/>
      </c>
      <c r="O134" s="14" t="str">
        <f t="shared" si="96"/>
        <v/>
      </c>
    </row>
    <row r="135" spans="1:15" ht="21" x14ac:dyDescent="0.25">
      <c r="A135" s="50"/>
      <c r="B135" s="62"/>
      <c r="C135" s="16" t="s">
        <v>58</v>
      </c>
      <c r="D135" s="13">
        <v>0</v>
      </c>
      <c r="E135" s="13">
        <v>0</v>
      </c>
      <c r="F135" s="14">
        <f t="shared" si="118"/>
        <v>0</v>
      </c>
      <c r="G135" s="13">
        <v>0</v>
      </c>
      <c r="H135" s="13">
        <v>0</v>
      </c>
      <c r="I135" s="14">
        <f t="shared" si="119"/>
        <v>0</v>
      </c>
      <c r="J135" s="14">
        <f t="shared" si="120"/>
        <v>0</v>
      </c>
      <c r="K135" s="13">
        <v>0</v>
      </c>
      <c r="L135" s="13">
        <v>0</v>
      </c>
      <c r="M135" s="14">
        <f t="shared" si="121"/>
        <v>0</v>
      </c>
      <c r="N135" s="14" t="str">
        <f t="shared" si="96"/>
        <v/>
      </c>
      <c r="O135" s="14" t="str">
        <f t="shared" si="96"/>
        <v/>
      </c>
    </row>
    <row r="136" spans="1:15" ht="21" x14ac:dyDescent="0.25">
      <c r="A136" s="50"/>
      <c r="B136" s="62"/>
      <c r="C136" s="16" t="s">
        <v>59</v>
      </c>
      <c r="D136" s="13">
        <v>0</v>
      </c>
      <c r="E136" s="13">
        <v>0</v>
      </c>
      <c r="F136" s="14">
        <f t="shared" si="118"/>
        <v>0</v>
      </c>
      <c r="G136" s="13">
        <v>0</v>
      </c>
      <c r="H136" s="13">
        <v>0</v>
      </c>
      <c r="I136" s="14">
        <f t="shared" si="119"/>
        <v>0</v>
      </c>
      <c r="J136" s="14">
        <f t="shared" si="120"/>
        <v>0</v>
      </c>
      <c r="K136" s="13">
        <v>0</v>
      </c>
      <c r="L136" s="13">
        <v>0</v>
      </c>
      <c r="M136" s="14">
        <f t="shared" si="121"/>
        <v>0</v>
      </c>
      <c r="N136" s="14" t="str">
        <f t="shared" si="96"/>
        <v/>
      </c>
      <c r="O136" s="14" t="str">
        <f t="shared" si="96"/>
        <v/>
      </c>
    </row>
    <row r="137" spans="1:15" ht="21" x14ac:dyDescent="0.25">
      <c r="A137" s="50"/>
      <c r="B137" s="62"/>
      <c r="C137" s="16" t="s">
        <v>60</v>
      </c>
      <c r="D137" s="13">
        <v>0</v>
      </c>
      <c r="E137" s="13">
        <v>0</v>
      </c>
      <c r="F137" s="14">
        <f t="shared" si="118"/>
        <v>0</v>
      </c>
      <c r="G137" s="13">
        <v>0</v>
      </c>
      <c r="H137" s="13">
        <v>0</v>
      </c>
      <c r="I137" s="14">
        <f t="shared" si="119"/>
        <v>0</v>
      </c>
      <c r="J137" s="14">
        <f t="shared" si="120"/>
        <v>0</v>
      </c>
      <c r="K137" s="13">
        <v>0</v>
      </c>
      <c r="L137" s="13">
        <v>0</v>
      </c>
      <c r="M137" s="14">
        <f t="shared" si="121"/>
        <v>0</v>
      </c>
      <c r="N137" s="14" t="str">
        <f t="shared" si="96"/>
        <v/>
      </c>
      <c r="O137" s="14" t="str">
        <f t="shared" si="96"/>
        <v/>
      </c>
    </row>
    <row r="138" spans="1:15" ht="21" x14ac:dyDescent="0.25">
      <c r="A138" s="50"/>
      <c r="B138" s="62"/>
      <c r="C138" s="16" t="s">
        <v>61</v>
      </c>
      <c r="D138" s="13">
        <v>0</v>
      </c>
      <c r="E138" s="13">
        <v>0</v>
      </c>
      <c r="F138" s="14">
        <f t="shared" si="118"/>
        <v>0</v>
      </c>
      <c r="G138" s="13">
        <v>0</v>
      </c>
      <c r="H138" s="13">
        <v>0</v>
      </c>
      <c r="I138" s="14">
        <f t="shared" si="119"/>
        <v>0</v>
      </c>
      <c r="J138" s="14">
        <f t="shared" si="120"/>
        <v>0</v>
      </c>
      <c r="K138" s="13">
        <v>0</v>
      </c>
      <c r="L138" s="13">
        <v>0</v>
      </c>
      <c r="M138" s="14">
        <f t="shared" si="121"/>
        <v>0</v>
      </c>
      <c r="N138" s="14" t="str">
        <f t="shared" si="96"/>
        <v/>
      </c>
      <c r="O138" s="14" t="str">
        <f t="shared" si="96"/>
        <v/>
      </c>
    </row>
    <row r="139" spans="1:15" ht="21" x14ac:dyDescent="0.25">
      <c r="A139" s="50"/>
      <c r="B139" s="62"/>
      <c r="C139" s="16" t="s">
        <v>62</v>
      </c>
      <c r="D139" s="13">
        <v>0</v>
      </c>
      <c r="E139" s="13">
        <v>0</v>
      </c>
      <c r="F139" s="14">
        <f t="shared" si="118"/>
        <v>0</v>
      </c>
      <c r="G139" s="13">
        <v>0</v>
      </c>
      <c r="H139" s="13">
        <v>0</v>
      </c>
      <c r="I139" s="14">
        <f t="shared" si="119"/>
        <v>0</v>
      </c>
      <c r="J139" s="14">
        <f t="shared" si="120"/>
        <v>0</v>
      </c>
      <c r="K139" s="13">
        <v>0</v>
      </c>
      <c r="L139" s="13">
        <v>0</v>
      </c>
      <c r="M139" s="14">
        <f t="shared" si="121"/>
        <v>0</v>
      </c>
      <c r="N139" s="14" t="str">
        <f t="shared" si="96"/>
        <v/>
      </c>
      <c r="O139" s="14" t="str">
        <f t="shared" si="96"/>
        <v/>
      </c>
    </row>
    <row r="140" spans="1:15" ht="21" x14ac:dyDescent="0.25">
      <c r="A140" s="50"/>
      <c r="B140" s="62"/>
      <c r="C140" s="16" t="s">
        <v>63</v>
      </c>
      <c r="D140" s="13">
        <v>0</v>
      </c>
      <c r="E140" s="13">
        <v>0</v>
      </c>
      <c r="F140" s="14">
        <f t="shared" si="118"/>
        <v>0</v>
      </c>
      <c r="G140" s="13">
        <v>0</v>
      </c>
      <c r="H140" s="13">
        <v>0</v>
      </c>
      <c r="I140" s="14">
        <f t="shared" si="119"/>
        <v>0</v>
      </c>
      <c r="J140" s="14">
        <f t="shared" si="120"/>
        <v>0</v>
      </c>
      <c r="K140" s="13">
        <v>0</v>
      </c>
      <c r="L140" s="13">
        <v>0</v>
      </c>
      <c r="M140" s="14">
        <f t="shared" si="121"/>
        <v>0</v>
      </c>
      <c r="N140" s="14" t="str">
        <f t="shared" si="96"/>
        <v/>
      </c>
      <c r="O140" s="14" t="str">
        <f t="shared" si="96"/>
        <v/>
      </c>
    </row>
    <row r="141" spans="1:15" ht="21" x14ac:dyDescent="0.25">
      <c r="A141" s="50"/>
      <c r="B141" s="62"/>
      <c r="C141" s="17" t="s">
        <v>64</v>
      </c>
      <c r="D141" s="6">
        <f>SUM(D134:D140)</f>
        <v>0</v>
      </c>
      <c r="E141" s="6">
        <f t="shared" ref="E141:M141" si="122">SUM(E134:E140)</f>
        <v>0</v>
      </c>
      <c r="F141" s="6">
        <f t="shared" si="122"/>
        <v>0</v>
      </c>
      <c r="G141" s="6">
        <f t="shared" si="122"/>
        <v>0</v>
      </c>
      <c r="H141" s="6">
        <f t="shared" si="122"/>
        <v>0</v>
      </c>
      <c r="I141" s="6">
        <f t="shared" si="122"/>
        <v>0</v>
      </c>
      <c r="J141" s="6">
        <f t="shared" si="122"/>
        <v>0</v>
      </c>
      <c r="K141" s="6">
        <f t="shared" si="122"/>
        <v>0</v>
      </c>
      <c r="L141" s="6">
        <f t="shared" si="122"/>
        <v>0</v>
      </c>
      <c r="M141" s="6">
        <f t="shared" si="122"/>
        <v>0</v>
      </c>
      <c r="N141" s="15" t="str">
        <f t="shared" si="96"/>
        <v/>
      </c>
      <c r="O141" s="15" t="str">
        <f t="shared" si="96"/>
        <v/>
      </c>
    </row>
    <row r="142" spans="1:15" ht="21" x14ac:dyDescent="0.25">
      <c r="A142" s="50"/>
      <c r="B142" s="51" t="s">
        <v>65</v>
      </c>
      <c r="C142" s="51"/>
      <c r="D142" s="13">
        <v>1</v>
      </c>
      <c r="E142" s="13">
        <v>0</v>
      </c>
      <c r="F142" s="14">
        <f t="shared" ref="F142:F148" si="123">D142+E142</f>
        <v>1</v>
      </c>
      <c r="G142" s="13">
        <v>3</v>
      </c>
      <c r="H142" s="13">
        <v>2</v>
      </c>
      <c r="I142" s="14">
        <f t="shared" ref="I142:I148" si="124">G142+H142</f>
        <v>5</v>
      </c>
      <c r="J142" s="14">
        <f t="shared" ref="J142:J148" si="125">I142+F142</f>
        <v>6</v>
      </c>
      <c r="K142" s="13">
        <v>33</v>
      </c>
      <c r="L142" s="13">
        <v>10</v>
      </c>
      <c r="M142" s="14">
        <f t="shared" ref="M142:M148" si="126">K142+L142</f>
        <v>43</v>
      </c>
      <c r="N142" s="14">
        <f t="shared" si="96"/>
        <v>11000</v>
      </c>
      <c r="O142" s="14">
        <f t="shared" si="96"/>
        <v>5000</v>
      </c>
    </row>
    <row r="143" spans="1:15" ht="21" x14ac:dyDescent="0.25">
      <c r="A143" s="50"/>
      <c r="B143" s="51" t="s">
        <v>66</v>
      </c>
      <c r="C143" s="51"/>
      <c r="D143" s="13">
        <v>1</v>
      </c>
      <c r="E143" s="13">
        <v>0</v>
      </c>
      <c r="F143" s="14">
        <f t="shared" si="123"/>
        <v>1</v>
      </c>
      <c r="G143" s="13">
        <v>5</v>
      </c>
      <c r="H143" s="13">
        <v>12</v>
      </c>
      <c r="I143" s="14">
        <f t="shared" si="124"/>
        <v>17</v>
      </c>
      <c r="J143" s="14">
        <f t="shared" si="125"/>
        <v>18</v>
      </c>
      <c r="K143" s="13">
        <v>30</v>
      </c>
      <c r="L143" s="13">
        <v>16.8</v>
      </c>
      <c r="M143" s="14">
        <f t="shared" si="126"/>
        <v>46.8</v>
      </c>
      <c r="N143" s="14">
        <f t="shared" si="96"/>
        <v>6000</v>
      </c>
      <c r="O143" s="14">
        <f t="shared" si="96"/>
        <v>1400</v>
      </c>
    </row>
    <row r="144" spans="1:15" ht="21" x14ac:dyDescent="0.25">
      <c r="A144" s="50"/>
      <c r="B144" s="51" t="s">
        <v>67</v>
      </c>
      <c r="C144" s="51"/>
      <c r="D144" s="13"/>
      <c r="E144" s="13"/>
      <c r="F144" s="14">
        <f t="shared" si="123"/>
        <v>0</v>
      </c>
      <c r="G144" s="13"/>
      <c r="H144" s="13"/>
      <c r="I144" s="14">
        <f t="shared" si="124"/>
        <v>0</v>
      </c>
      <c r="J144" s="14">
        <f t="shared" si="125"/>
        <v>0</v>
      </c>
      <c r="K144" s="13"/>
      <c r="L144" s="13"/>
      <c r="M144" s="14">
        <f t="shared" si="126"/>
        <v>0</v>
      </c>
      <c r="N144" s="14" t="str">
        <f t="shared" si="96"/>
        <v/>
      </c>
      <c r="O144" s="14" t="str">
        <f t="shared" si="96"/>
        <v/>
      </c>
    </row>
    <row r="145" spans="1:15" ht="21" x14ac:dyDescent="0.25">
      <c r="A145" s="50"/>
      <c r="B145" s="51" t="s">
        <v>68</v>
      </c>
      <c r="C145" s="51"/>
      <c r="D145" s="13"/>
      <c r="E145" s="13"/>
      <c r="F145" s="14">
        <f t="shared" si="123"/>
        <v>0</v>
      </c>
      <c r="G145" s="13"/>
      <c r="H145" s="13"/>
      <c r="I145" s="14">
        <f t="shared" si="124"/>
        <v>0</v>
      </c>
      <c r="J145" s="14">
        <f t="shared" si="125"/>
        <v>0</v>
      </c>
      <c r="K145" s="13"/>
      <c r="L145" s="13"/>
      <c r="M145" s="14">
        <f t="shared" si="126"/>
        <v>0</v>
      </c>
      <c r="N145" s="14" t="str">
        <f t="shared" si="96"/>
        <v/>
      </c>
      <c r="O145" s="14" t="str">
        <f t="shared" si="96"/>
        <v/>
      </c>
    </row>
    <row r="146" spans="1:15" ht="21" x14ac:dyDescent="0.25">
      <c r="A146" s="50"/>
      <c r="B146" s="51" t="s">
        <v>69</v>
      </c>
      <c r="C146" s="51"/>
      <c r="D146" s="13"/>
      <c r="E146" s="13"/>
      <c r="F146" s="14">
        <f t="shared" si="123"/>
        <v>0</v>
      </c>
      <c r="G146" s="13"/>
      <c r="H146" s="13"/>
      <c r="I146" s="14">
        <f t="shared" si="124"/>
        <v>0</v>
      </c>
      <c r="J146" s="14">
        <f t="shared" si="125"/>
        <v>0</v>
      </c>
      <c r="K146" s="13"/>
      <c r="L146" s="13"/>
      <c r="M146" s="14">
        <f t="shared" si="126"/>
        <v>0</v>
      </c>
      <c r="N146" s="14" t="str">
        <f t="shared" si="96"/>
        <v/>
      </c>
      <c r="O146" s="14" t="str">
        <f t="shared" si="96"/>
        <v/>
      </c>
    </row>
    <row r="147" spans="1:15" ht="21" x14ac:dyDescent="0.25">
      <c r="A147" s="50"/>
      <c r="B147" s="51" t="s">
        <v>70</v>
      </c>
      <c r="C147" s="51"/>
      <c r="D147" s="13"/>
      <c r="E147" s="13"/>
      <c r="F147" s="14">
        <f t="shared" si="123"/>
        <v>0</v>
      </c>
      <c r="G147" s="13"/>
      <c r="H147" s="13"/>
      <c r="I147" s="14">
        <f t="shared" si="124"/>
        <v>0</v>
      </c>
      <c r="J147" s="14">
        <f t="shared" si="125"/>
        <v>0</v>
      </c>
      <c r="K147" s="13"/>
      <c r="L147" s="13"/>
      <c r="M147" s="14">
        <f t="shared" si="126"/>
        <v>0</v>
      </c>
      <c r="N147" s="14" t="str">
        <f t="shared" si="96"/>
        <v/>
      </c>
      <c r="O147" s="14" t="str">
        <f t="shared" si="96"/>
        <v/>
      </c>
    </row>
    <row r="148" spans="1:15" ht="21" x14ac:dyDescent="0.25">
      <c r="A148" s="50"/>
      <c r="B148" s="51" t="s">
        <v>71</v>
      </c>
      <c r="C148" s="51"/>
      <c r="D148" s="13"/>
      <c r="E148" s="13"/>
      <c r="F148" s="14">
        <f t="shared" si="123"/>
        <v>0</v>
      </c>
      <c r="G148" s="13"/>
      <c r="H148" s="13"/>
      <c r="I148" s="14">
        <f t="shared" si="124"/>
        <v>0</v>
      </c>
      <c r="J148" s="14">
        <f t="shared" si="125"/>
        <v>0</v>
      </c>
      <c r="K148" s="13"/>
      <c r="L148" s="13"/>
      <c r="M148" s="14">
        <f t="shared" si="126"/>
        <v>0</v>
      </c>
      <c r="N148" s="14" t="str">
        <f t="shared" si="96"/>
        <v/>
      </c>
      <c r="O148" s="14" t="str">
        <f t="shared" si="96"/>
        <v/>
      </c>
    </row>
    <row r="149" spans="1:15" ht="21" x14ac:dyDescent="0.25">
      <c r="A149" s="50"/>
      <c r="B149" s="52" t="s">
        <v>72</v>
      </c>
      <c r="C149" s="52"/>
      <c r="D149" s="6">
        <f>SUM(D133:D148)-D141</f>
        <v>2</v>
      </c>
      <c r="E149" s="6">
        <f t="shared" ref="E149:M149" si="127">SUM(E133:E148)-E141</f>
        <v>0</v>
      </c>
      <c r="F149" s="6">
        <f t="shared" si="127"/>
        <v>2</v>
      </c>
      <c r="G149" s="6">
        <f t="shared" si="127"/>
        <v>8</v>
      </c>
      <c r="H149" s="6">
        <f t="shared" si="127"/>
        <v>14</v>
      </c>
      <c r="I149" s="6">
        <f t="shared" si="127"/>
        <v>22</v>
      </c>
      <c r="J149" s="6">
        <f t="shared" si="127"/>
        <v>24</v>
      </c>
      <c r="K149" s="6">
        <f t="shared" si="127"/>
        <v>63</v>
      </c>
      <c r="L149" s="6">
        <f t="shared" si="127"/>
        <v>26.8</v>
      </c>
      <c r="M149" s="6">
        <f t="shared" si="127"/>
        <v>89.8</v>
      </c>
      <c r="N149" s="15">
        <f t="shared" si="96"/>
        <v>7875</v>
      </c>
      <c r="O149" s="15">
        <f t="shared" si="96"/>
        <v>1914.29</v>
      </c>
    </row>
    <row r="150" spans="1:15" ht="21" x14ac:dyDescent="0.25">
      <c r="A150" s="50" t="s">
        <v>73</v>
      </c>
      <c r="B150" s="51" t="s">
        <v>74</v>
      </c>
      <c r="C150" s="51"/>
      <c r="D150" s="13">
        <v>0</v>
      </c>
      <c r="E150" s="13">
        <v>0</v>
      </c>
      <c r="F150" s="14">
        <f t="shared" ref="F150:F158" si="128">D150+E150</f>
        <v>0</v>
      </c>
      <c r="G150" s="13">
        <v>0</v>
      </c>
      <c r="H150" s="13">
        <v>0</v>
      </c>
      <c r="I150" s="14">
        <f t="shared" ref="I150:I158" si="129">G150+H150</f>
        <v>0</v>
      </c>
      <c r="J150" s="14">
        <f t="shared" ref="J150:J158" si="130">I150+F150</f>
        <v>0</v>
      </c>
      <c r="K150" s="13">
        <v>0</v>
      </c>
      <c r="L150" s="13">
        <v>0</v>
      </c>
      <c r="M150" s="14">
        <f t="shared" ref="M150:M158" si="131">K150+L150</f>
        <v>0</v>
      </c>
      <c r="N150" s="14" t="str">
        <f t="shared" si="96"/>
        <v/>
      </c>
      <c r="O150" s="14" t="str">
        <f t="shared" si="96"/>
        <v/>
      </c>
    </row>
    <row r="151" spans="1:15" ht="21" x14ac:dyDescent="0.25">
      <c r="A151" s="50"/>
      <c r="B151" s="51" t="s">
        <v>75</v>
      </c>
      <c r="C151" s="51"/>
      <c r="D151" s="13">
        <v>0</v>
      </c>
      <c r="E151" s="13">
        <v>0</v>
      </c>
      <c r="F151" s="14">
        <f t="shared" si="128"/>
        <v>0</v>
      </c>
      <c r="G151" s="13">
        <v>0</v>
      </c>
      <c r="H151" s="13">
        <v>0</v>
      </c>
      <c r="I151" s="14">
        <f t="shared" si="129"/>
        <v>0</v>
      </c>
      <c r="J151" s="14">
        <f t="shared" si="130"/>
        <v>0</v>
      </c>
      <c r="K151" s="13">
        <v>0</v>
      </c>
      <c r="L151" s="13">
        <v>0</v>
      </c>
      <c r="M151" s="14">
        <f t="shared" si="131"/>
        <v>0</v>
      </c>
      <c r="N151" s="14" t="str">
        <f t="shared" si="96"/>
        <v/>
      </c>
      <c r="O151" s="14" t="str">
        <f t="shared" si="96"/>
        <v/>
      </c>
    </row>
    <row r="152" spans="1:15" ht="21" x14ac:dyDescent="0.25">
      <c r="A152" s="50"/>
      <c r="B152" s="51" t="s">
        <v>76</v>
      </c>
      <c r="C152" s="51"/>
      <c r="D152" s="13">
        <v>0</v>
      </c>
      <c r="E152" s="13">
        <v>0</v>
      </c>
      <c r="F152" s="14">
        <f t="shared" si="128"/>
        <v>0</v>
      </c>
      <c r="G152" s="13">
        <v>0</v>
      </c>
      <c r="H152" s="13">
        <v>0</v>
      </c>
      <c r="I152" s="14">
        <f t="shared" si="129"/>
        <v>0</v>
      </c>
      <c r="J152" s="14">
        <f t="shared" si="130"/>
        <v>0</v>
      </c>
      <c r="K152" s="13">
        <v>0</v>
      </c>
      <c r="L152" s="13">
        <v>0</v>
      </c>
      <c r="M152" s="14">
        <f t="shared" si="131"/>
        <v>0</v>
      </c>
      <c r="N152" s="14" t="str">
        <f t="shared" si="96"/>
        <v/>
      </c>
      <c r="O152" s="14" t="str">
        <f t="shared" si="96"/>
        <v/>
      </c>
    </row>
    <row r="153" spans="1:15" ht="21" x14ac:dyDescent="0.25">
      <c r="A153" s="50"/>
      <c r="B153" s="51" t="s">
        <v>77</v>
      </c>
      <c r="C153" s="51"/>
      <c r="D153" s="13">
        <v>0</v>
      </c>
      <c r="E153" s="13">
        <v>0</v>
      </c>
      <c r="F153" s="14">
        <f t="shared" si="128"/>
        <v>0</v>
      </c>
      <c r="G153" s="13">
        <v>0</v>
      </c>
      <c r="H153" s="13">
        <v>0</v>
      </c>
      <c r="I153" s="14">
        <f t="shared" si="129"/>
        <v>0</v>
      </c>
      <c r="J153" s="14">
        <f t="shared" si="130"/>
        <v>0</v>
      </c>
      <c r="K153" s="13">
        <v>0</v>
      </c>
      <c r="L153" s="13">
        <v>0</v>
      </c>
      <c r="M153" s="14">
        <f t="shared" si="131"/>
        <v>0</v>
      </c>
      <c r="N153" s="14" t="str">
        <f t="shared" si="96"/>
        <v/>
      </c>
      <c r="O153" s="14" t="str">
        <f t="shared" si="96"/>
        <v/>
      </c>
    </row>
    <row r="154" spans="1:15" ht="21" x14ac:dyDescent="0.25">
      <c r="A154" s="50"/>
      <c r="B154" s="51" t="s">
        <v>78</v>
      </c>
      <c r="C154" s="51"/>
      <c r="D154" s="13">
        <v>0</v>
      </c>
      <c r="E154" s="13">
        <v>0</v>
      </c>
      <c r="F154" s="14">
        <f t="shared" si="128"/>
        <v>0</v>
      </c>
      <c r="G154" s="13">
        <v>0</v>
      </c>
      <c r="H154" s="13">
        <v>0</v>
      </c>
      <c r="I154" s="14">
        <f t="shared" si="129"/>
        <v>0</v>
      </c>
      <c r="J154" s="14">
        <f t="shared" si="130"/>
        <v>0</v>
      </c>
      <c r="K154" s="13">
        <v>0</v>
      </c>
      <c r="L154" s="13">
        <v>0</v>
      </c>
      <c r="M154" s="14">
        <f t="shared" si="131"/>
        <v>0</v>
      </c>
      <c r="N154" s="14" t="str">
        <f t="shared" si="96"/>
        <v/>
      </c>
      <c r="O154" s="14" t="str">
        <f t="shared" si="96"/>
        <v/>
      </c>
    </row>
    <row r="155" spans="1:15" ht="21" x14ac:dyDescent="0.25">
      <c r="A155" s="50"/>
      <c r="B155" s="51" t="s">
        <v>79</v>
      </c>
      <c r="C155" s="51"/>
      <c r="D155" s="13">
        <v>0</v>
      </c>
      <c r="E155" s="13"/>
      <c r="F155" s="14">
        <f t="shared" si="128"/>
        <v>0</v>
      </c>
      <c r="G155" s="13"/>
      <c r="H155" s="13"/>
      <c r="I155" s="14">
        <f t="shared" si="129"/>
        <v>0</v>
      </c>
      <c r="J155" s="14">
        <f t="shared" si="130"/>
        <v>0</v>
      </c>
      <c r="K155" s="13"/>
      <c r="L155" s="13"/>
      <c r="M155" s="14">
        <f t="shared" si="131"/>
        <v>0</v>
      </c>
      <c r="N155" s="14" t="str">
        <f t="shared" si="96"/>
        <v/>
      </c>
      <c r="O155" s="14" t="str">
        <f t="shared" si="96"/>
        <v/>
      </c>
    </row>
    <row r="156" spans="1:15" ht="21" x14ac:dyDescent="0.25">
      <c r="A156" s="50"/>
      <c r="B156" s="51" t="s">
        <v>80</v>
      </c>
      <c r="C156" s="51"/>
      <c r="D156" s="13"/>
      <c r="E156" s="13"/>
      <c r="F156" s="14">
        <f t="shared" si="128"/>
        <v>0</v>
      </c>
      <c r="G156" s="13"/>
      <c r="H156" s="13"/>
      <c r="I156" s="14">
        <f t="shared" si="129"/>
        <v>0</v>
      </c>
      <c r="J156" s="14">
        <f t="shared" si="130"/>
        <v>0</v>
      </c>
      <c r="K156" s="13"/>
      <c r="L156" s="13"/>
      <c r="M156" s="14">
        <f t="shared" si="131"/>
        <v>0</v>
      </c>
      <c r="N156" s="14" t="str">
        <f t="shared" si="96"/>
        <v/>
      </c>
      <c r="O156" s="14" t="str">
        <f t="shared" si="96"/>
        <v/>
      </c>
    </row>
    <row r="157" spans="1:15" ht="21" x14ac:dyDescent="0.25">
      <c r="A157" s="50"/>
      <c r="B157" s="51" t="s">
        <v>81</v>
      </c>
      <c r="C157" s="51"/>
      <c r="D157" s="13"/>
      <c r="E157" s="13"/>
      <c r="F157" s="14">
        <f t="shared" si="128"/>
        <v>0</v>
      </c>
      <c r="G157" s="13"/>
      <c r="H157" s="13"/>
      <c r="I157" s="14">
        <f t="shared" si="129"/>
        <v>0</v>
      </c>
      <c r="J157" s="14">
        <f t="shared" si="130"/>
        <v>0</v>
      </c>
      <c r="K157" s="13"/>
      <c r="L157" s="13"/>
      <c r="M157" s="14">
        <f t="shared" si="131"/>
        <v>0</v>
      </c>
      <c r="N157" s="14" t="str">
        <f t="shared" si="96"/>
        <v/>
      </c>
      <c r="O157" s="14" t="str">
        <f t="shared" si="96"/>
        <v/>
      </c>
    </row>
    <row r="158" spans="1:15" ht="21" x14ac:dyDescent="0.25">
      <c r="A158" s="50"/>
      <c r="B158" s="51" t="s">
        <v>82</v>
      </c>
      <c r="C158" s="51"/>
      <c r="D158" s="13"/>
      <c r="E158" s="13"/>
      <c r="F158" s="14">
        <f t="shared" si="128"/>
        <v>0</v>
      </c>
      <c r="G158" s="13"/>
      <c r="H158" s="13"/>
      <c r="I158" s="14">
        <f t="shared" si="129"/>
        <v>0</v>
      </c>
      <c r="J158" s="14">
        <f t="shared" si="130"/>
        <v>0</v>
      </c>
      <c r="K158" s="13"/>
      <c r="L158" s="13"/>
      <c r="M158" s="14">
        <f t="shared" si="131"/>
        <v>0</v>
      </c>
      <c r="N158" s="14" t="str">
        <f t="shared" si="96"/>
        <v/>
      </c>
      <c r="O158" s="14" t="str">
        <f t="shared" si="96"/>
        <v/>
      </c>
    </row>
    <row r="159" spans="1:15" ht="21" x14ac:dyDescent="0.25">
      <c r="A159" s="50"/>
      <c r="B159" s="52" t="s">
        <v>83</v>
      </c>
      <c r="C159" s="52"/>
      <c r="D159" s="6">
        <f>SUM(D150:D158)</f>
        <v>0</v>
      </c>
      <c r="E159" s="6">
        <f t="shared" ref="E159:M159" si="132">SUM(E150:E158)</f>
        <v>0</v>
      </c>
      <c r="F159" s="6">
        <f t="shared" si="132"/>
        <v>0</v>
      </c>
      <c r="G159" s="6">
        <f t="shared" si="132"/>
        <v>0</v>
      </c>
      <c r="H159" s="6">
        <f t="shared" si="132"/>
        <v>0</v>
      </c>
      <c r="I159" s="6">
        <f t="shared" si="132"/>
        <v>0</v>
      </c>
      <c r="J159" s="6">
        <f t="shared" si="132"/>
        <v>0</v>
      </c>
      <c r="K159" s="6">
        <f t="shared" si="132"/>
        <v>0</v>
      </c>
      <c r="L159" s="6">
        <f t="shared" si="132"/>
        <v>0</v>
      </c>
      <c r="M159" s="6">
        <f t="shared" si="132"/>
        <v>0</v>
      </c>
      <c r="N159" s="15" t="str">
        <f t="shared" si="96"/>
        <v/>
      </c>
      <c r="O159" s="15" t="str">
        <f t="shared" si="96"/>
        <v/>
      </c>
    </row>
    <row r="160" spans="1:15" ht="21" x14ac:dyDescent="0.25">
      <c r="A160" s="58" t="s">
        <v>84</v>
      </c>
      <c r="B160" s="58" t="s">
        <v>85</v>
      </c>
      <c r="C160" s="18" t="s">
        <v>86</v>
      </c>
      <c r="D160" s="19">
        <v>0</v>
      </c>
      <c r="E160" s="19">
        <v>0</v>
      </c>
      <c r="F160" s="14">
        <f t="shared" ref="F160:F164" si="133">D160+E160</f>
        <v>0</v>
      </c>
      <c r="G160" s="20">
        <v>0.67</v>
      </c>
      <c r="H160" s="20">
        <v>0</v>
      </c>
      <c r="I160" s="14">
        <f t="shared" ref="I160:I164" si="134">G160+H160</f>
        <v>0.67</v>
      </c>
      <c r="J160" s="14">
        <f t="shared" ref="J160:J164" si="135">I160+F160</f>
        <v>0.67</v>
      </c>
      <c r="K160" s="21">
        <v>200</v>
      </c>
      <c r="L160" s="20">
        <v>0</v>
      </c>
      <c r="M160" s="14">
        <f t="shared" ref="M160:M164" si="136">K160+L160</f>
        <v>200</v>
      </c>
      <c r="N160" s="14">
        <f t="shared" ref="N160:O182" si="137">IF(G160&gt;0,ROUND(K160/G160*1000,2),"")</f>
        <v>298507.46000000002</v>
      </c>
      <c r="O160" s="14" t="str">
        <f t="shared" si="137"/>
        <v/>
      </c>
    </row>
    <row r="161" spans="1:15" ht="21" x14ac:dyDescent="0.25">
      <c r="A161" s="59"/>
      <c r="B161" s="59"/>
      <c r="C161" s="18" t="s">
        <v>87</v>
      </c>
      <c r="D161" s="19"/>
      <c r="E161" s="19"/>
      <c r="F161" s="14">
        <f t="shared" si="133"/>
        <v>0</v>
      </c>
      <c r="G161" s="20"/>
      <c r="H161" s="20"/>
      <c r="I161" s="14">
        <f t="shared" si="134"/>
        <v>0</v>
      </c>
      <c r="J161" s="14">
        <f t="shared" si="135"/>
        <v>0</v>
      </c>
      <c r="K161" s="21"/>
      <c r="L161" s="20"/>
      <c r="M161" s="14">
        <f t="shared" si="136"/>
        <v>0</v>
      </c>
      <c r="N161" s="14" t="str">
        <f t="shared" si="137"/>
        <v/>
      </c>
      <c r="O161" s="14" t="str">
        <f t="shared" si="137"/>
        <v/>
      </c>
    </row>
    <row r="162" spans="1:15" ht="21" x14ac:dyDescent="0.25">
      <c r="A162" s="59"/>
      <c r="B162" s="59"/>
      <c r="C162" s="18" t="s">
        <v>88</v>
      </c>
      <c r="D162" s="19"/>
      <c r="E162" s="19"/>
      <c r="F162" s="14">
        <f t="shared" si="133"/>
        <v>0</v>
      </c>
      <c r="G162" s="20"/>
      <c r="H162" s="20"/>
      <c r="I162" s="14">
        <f t="shared" si="134"/>
        <v>0</v>
      </c>
      <c r="J162" s="14">
        <f t="shared" si="135"/>
        <v>0</v>
      </c>
      <c r="K162" s="21"/>
      <c r="L162" s="20"/>
      <c r="M162" s="14">
        <f t="shared" si="136"/>
        <v>0</v>
      </c>
      <c r="N162" s="14" t="str">
        <f t="shared" si="137"/>
        <v/>
      </c>
      <c r="O162" s="14" t="str">
        <f t="shared" si="137"/>
        <v/>
      </c>
    </row>
    <row r="163" spans="1:15" ht="21" x14ac:dyDescent="0.25">
      <c r="A163" s="59"/>
      <c r="B163" s="59"/>
      <c r="C163" s="18" t="s">
        <v>89</v>
      </c>
      <c r="D163" s="19"/>
      <c r="E163" s="19"/>
      <c r="F163" s="14">
        <f t="shared" si="133"/>
        <v>0</v>
      </c>
      <c r="G163" s="20"/>
      <c r="H163" s="20"/>
      <c r="I163" s="14">
        <f t="shared" si="134"/>
        <v>0</v>
      </c>
      <c r="J163" s="14">
        <f t="shared" si="135"/>
        <v>0</v>
      </c>
      <c r="K163" s="21"/>
      <c r="L163" s="20"/>
      <c r="M163" s="14">
        <f t="shared" si="136"/>
        <v>0</v>
      </c>
      <c r="N163" s="14" t="str">
        <f t="shared" si="137"/>
        <v/>
      </c>
      <c r="O163" s="14" t="str">
        <f t="shared" si="137"/>
        <v/>
      </c>
    </row>
    <row r="164" spans="1:15" ht="21" x14ac:dyDescent="0.25">
      <c r="A164" s="59"/>
      <c r="B164" s="59"/>
      <c r="C164" s="18" t="s">
        <v>90</v>
      </c>
      <c r="D164" s="19"/>
      <c r="E164" s="19"/>
      <c r="F164" s="14">
        <f t="shared" si="133"/>
        <v>0</v>
      </c>
      <c r="G164" s="20"/>
      <c r="H164" s="20"/>
      <c r="I164" s="14">
        <f t="shared" si="134"/>
        <v>0</v>
      </c>
      <c r="J164" s="14">
        <f t="shared" si="135"/>
        <v>0</v>
      </c>
      <c r="K164" s="21"/>
      <c r="L164" s="20"/>
      <c r="M164" s="14">
        <f t="shared" si="136"/>
        <v>0</v>
      </c>
      <c r="N164" s="14" t="str">
        <f t="shared" si="137"/>
        <v/>
      </c>
      <c r="O164" s="14" t="str">
        <f t="shared" si="137"/>
        <v/>
      </c>
    </row>
    <row r="165" spans="1:15" ht="21" x14ac:dyDescent="0.25">
      <c r="A165" s="59"/>
      <c r="B165" s="60"/>
      <c r="C165" s="10" t="s">
        <v>91</v>
      </c>
      <c r="D165" s="22">
        <f>SUM(D160:D164)</f>
        <v>0</v>
      </c>
      <c r="E165" s="22">
        <f t="shared" ref="E165:M165" si="138">SUM(E160:E164)</f>
        <v>0</v>
      </c>
      <c r="F165" s="22">
        <f t="shared" si="138"/>
        <v>0</v>
      </c>
      <c r="G165" s="22">
        <f t="shared" si="138"/>
        <v>0.67</v>
      </c>
      <c r="H165" s="22">
        <f t="shared" si="138"/>
        <v>0</v>
      </c>
      <c r="I165" s="22">
        <f t="shared" si="138"/>
        <v>0.67</v>
      </c>
      <c r="J165" s="22">
        <f t="shared" si="138"/>
        <v>0.67</v>
      </c>
      <c r="K165" s="22">
        <f t="shared" si="138"/>
        <v>200</v>
      </c>
      <c r="L165" s="22">
        <f t="shared" si="138"/>
        <v>0</v>
      </c>
      <c r="M165" s="22">
        <f t="shared" si="138"/>
        <v>200</v>
      </c>
      <c r="N165" s="15">
        <f t="shared" si="137"/>
        <v>298507.46000000002</v>
      </c>
      <c r="O165" s="15" t="str">
        <f t="shared" si="137"/>
        <v/>
      </c>
    </row>
    <row r="166" spans="1:15" ht="21" x14ac:dyDescent="0.25">
      <c r="A166" s="59"/>
      <c r="B166" s="58" t="s">
        <v>92</v>
      </c>
      <c r="C166" s="18" t="s">
        <v>93</v>
      </c>
      <c r="D166" s="19">
        <v>0</v>
      </c>
      <c r="E166" s="19">
        <v>0</v>
      </c>
      <c r="F166" s="14">
        <f t="shared" ref="F166:F168" si="139">D166+E166</f>
        <v>0</v>
      </c>
      <c r="G166" s="23">
        <v>0.68</v>
      </c>
      <c r="H166" s="23">
        <v>0</v>
      </c>
      <c r="I166" s="14">
        <f t="shared" ref="I166:I168" si="140">G166+H166</f>
        <v>0.68</v>
      </c>
      <c r="J166" s="14">
        <f t="shared" ref="J166:J168" si="141">I166+F166</f>
        <v>0.68</v>
      </c>
      <c r="K166" s="23">
        <v>32</v>
      </c>
      <c r="L166" s="23"/>
      <c r="M166" s="14">
        <f t="shared" ref="M166:M168" si="142">K166+L166</f>
        <v>32</v>
      </c>
      <c r="N166" s="14">
        <f t="shared" si="137"/>
        <v>47058.82</v>
      </c>
      <c r="O166" s="14" t="str">
        <f t="shared" si="137"/>
        <v/>
      </c>
    </row>
    <row r="167" spans="1:15" ht="21" x14ac:dyDescent="0.25">
      <c r="A167" s="59"/>
      <c r="B167" s="59"/>
      <c r="C167" s="18" t="s">
        <v>94</v>
      </c>
      <c r="D167" s="19"/>
      <c r="E167" s="19"/>
      <c r="F167" s="14">
        <f t="shared" si="139"/>
        <v>0</v>
      </c>
      <c r="G167" s="23"/>
      <c r="H167" s="23"/>
      <c r="I167" s="14">
        <f t="shared" si="140"/>
        <v>0</v>
      </c>
      <c r="J167" s="14">
        <f t="shared" si="141"/>
        <v>0</v>
      </c>
      <c r="K167" s="23"/>
      <c r="L167" s="23"/>
      <c r="M167" s="14">
        <f t="shared" si="142"/>
        <v>0</v>
      </c>
      <c r="N167" s="14" t="str">
        <f t="shared" si="137"/>
        <v/>
      </c>
      <c r="O167" s="14" t="str">
        <f t="shared" si="137"/>
        <v/>
      </c>
    </row>
    <row r="168" spans="1:15" ht="21" x14ac:dyDescent="0.25">
      <c r="A168" s="59"/>
      <c r="B168" s="59"/>
      <c r="C168" s="18" t="s">
        <v>95</v>
      </c>
      <c r="D168" s="19"/>
      <c r="E168" s="19"/>
      <c r="F168" s="14">
        <f t="shared" si="139"/>
        <v>0</v>
      </c>
      <c r="G168" s="23"/>
      <c r="H168" s="23"/>
      <c r="I168" s="14">
        <f t="shared" si="140"/>
        <v>0</v>
      </c>
      <c r="J168" s="14">
        <f t="shared" si="141"/>
        <v>0</v>
      </c>
      <c r="K168" s="23"/>
      <c r="L168" s="23"/>
      <c r="M168" s="14">
        <f t="shared" si="142"/>
        <v>0</v>
      </c>
      <c r="N168" s="14" t="str">
        <f t="shared" si="137"/>
        <v/>
      </c>
      <c r="O168" s="14" t="str">
        <f t="shared" si="137"/>
        <v/>
      </c>
    </row>
    <row r="169" spans="1:15" ht="21" x14ac:dyDescent="0.25">
      <c r="A169" s="59"/>
      <c r="B169" s="60"/>
      <c r="C169" s="10" t="s">
        <v>96</v>
      </c>
      <c r="D169" s="22">
        <f>SUM(D166:D168)</f>
        <v>0</v>
      </c>
      <c r="E169" s="22">
        <f t="shared" ref="E169:M169" si="143">SUM(E166:E168)</f>
        <v>0</v>
      </c>
      <c r="F169" s="22">
        <f t="shared" si="143"/>
        <v>0</v>
      </c>
      <c r="G169" s="22">
        <f t="shared" si="143"/>
        <v>0.68</v>
      </c>
      <c r="H169" s="22">
        <f t="shared" si="143"/>
        <v>0</v>
      </c>
      <c r="I169" s="22">
        <f t="shared" si="143"/>
        <v>0.68</v>
      </c>
      <c r="J169" s="22">
        <f t="shared" si="143"/>
        <v>0.68</v>
      </c>
      <c r="K169" s="22">
        <f t="shared" si="143"/>
        <v>32</v>
      </c>
      <c r="L169" s="22">
        <f t="shared" si="143"/>
        <v>0</v>
      </c>
      <c r="M169" s="22">
        <f t="shared" si="143"/>
        <v>32</v>
      </c>
      <c r="N169" s="15">
        <f t="shared" si="137"/>
        <v>47058.82</v>
      </c>
      <c r="O169" s="15" t="str">
        <f t="shared" si="137"/>
        <v/>
      </c>
    </row>
    <row r="170" spans="1:15" ht="21" x14ac:dyDescent="0.25">
      <c r="A170" s="60"/>
      <c r="B170" s="61" t="s">
        <v>97</v>
      </c>
      <c r="C170" s="61"/>
      <c r="D170" s="22">
        <f>D165+D169</f>
        <v>0</v>
      </c>
      <c r="E170" s="22">
        <f t="shared" ref="E170:M170" si="144">E165+E169</f>
        <v>0</v>
      </c>
      <c r="F170" s="22">
        <f t="shared" si="144"/>
        <v>0</v>
      </c>
      <c r="G170" s="22">
        <f t="shared" si="144"/>
        <v>1.35</v>
      </c>
      <c r="H170" s="22">
        <f t="shared" si="144"/>
        <v>0</v>
      </c>
      <c r="I170" s="22">
        <f t="shared" si="144"/>
        <v>1.35</v>
      </c>
      <c r="J170" s="22">
        <f t="shared" si="144"/>
        <v>1.35</v>
      </c>
      <c r="K170" s="22">
        <f t="shared" si="144"/>
        <v>232</v>
      </c>
      <c r="L170" s="22">
        <f t="shared" si="144"/>
        <v>0</v>
      </c>
      <c r="M170" s="22">
        <f t="shared" si="144"/>
        <v>232</v>
      </c>
      <c r="N170" s="15">
        <f t="shared" si="137"/>
        <v>171851.85</v>
      </c>
      <c r="O170" s="15" t="str">
        <f t="shared" si="137"/>
        <v/>
      </c>
    </row>
    <row r="171" spans="1:15" ht="21" x14ac:dyDescent="0.25">
      <c r="A171" s="50" t="s">
        <v>98</v>
      </c>
      <c r="B171" s="51" t="s">
        <v>99</v>
      </c>
      <c r="C171" s="51"/>
      <c r="D171" s="13"/>
      <c r="E171" s="13"/>
      <c r="F171" s="14">
        <f t="shared" ref="F171:F180" si="145">D171+E171</f>
        <v>0</v>
      </c>
      <c r="G171" s="13"/>
      <c r="H171" s="13"/>
      <c r="I171" s="14">
        <f t="shared" ref="I171:I180" si="146">G171+H171</f>
        <v>0</v>
      </c>
      <c r="J171" s="14">
        <f t="shared" ref="J171:J180" si="147">I171+F171</f>
        <v>0</v>
      </c>
      <c r="K171" s="13"/>
      <c r="L171" s="13"/>
      <c r="M171" s="14">
        <f t="shared" ref="M171:M180" si="148">K171+L171</f>
        <v>0</v>
      </c>
      <c r="N171" s="14" t="str">
        <f t="shared" si="137"/>
        <v/>
      </c>
      <c r="O171" s="14" t="str">
        <f t="shared" si="137"/>
        <v/>
      </c>
    </row>
    <row r="172" spans="1:15" ht="21" x14ac:dyDescent="0.25">
      <c r="A172" s="50"/>
      <c r="B172" s="51" t="s">
        <v>100</v>
      </c>
      <c r="C172" s="51"/>
      <c r="D172" s="13"/>
      <c r="E172" s="13"/>
      <c r="F172" s="14">
        <f t="shared" si="145"/>
        <v>0</v>
      </c>
      <c r="G172" s="13"/>
      <c r="H172" s="13"/>
      <c r="I172" s="14">
        <f t="shared" si="146"/>
        <v>0</v>
      </c>
      <c r="J172" s="14">
        <f t="shared" si="147"/>
        <v>0</v>
      </c>
      <c r="K172" s="13"/>
      <c r="L172" s="13"/>
      <c r="M172" s="14">
        <f t="shared" si="148"/>
        <v>0</v>
      </c>
      <c r="N172" s="14" t="str">
        <f t="shared" si="137"/>
        <v/>
      </c>
      <c r="O172" s="14" t="str">
        <f t="shared" si="137"/>
        <v/>
      </c>
    </row>
    <row r="173" spans="1:15" ht="21" x14ac:dyDescent="0.25">
      <c r="A173" s="50"/>
      <c r="B173" s="51" t="s">
        <v>101</v>
      </c>
      <c r="C173" s="51"/>
      <c r="D173" s="13">
        <v>0.63</v>
      </c>
      <c r="E173" s="13">
        <v>0</v>
      </c>
      <c r="F173" s="14">
        <f t="shared" si="145"/>
        <v>0.63</v>
      </c>
      <c r="G173" s="13">
        <v>1.37</v>
      </c>
      <c r="H173" s="13">
        <v>0</v>
      </c>
      <c r="I173" s="14">
        <f t="shared" si="146"/>
        <v>1.37</v>
      </c>
      <c r="J173" s="14">
        <f t="shared" si="147"/>
        <v>2</v>
      </c>
      <c r="K173" s="24">
        <v>1E-3</v>
      </c>
      <c r="L173" s="24">
        <v>0</v>
      </c>
      <c r="M173" s="14">
        <f t="shared" si="148"/>
        <v>1E-3</v>
      </c>
      <c r="N173" s="14">
        <f t="shared" si="137"/>
        <v>0.73</v>
      </c>
      <c r="O173" s="14" t="str">
        <f t="shared" si="137"/>
        <v/>
      </c>
    </row>
    <row r="174" spans="1:15" ht="21" x14ac:dyDescent="0.25">
      <c r="A174" s="50"/>
      <c r="B174" s="51" t="s">
        <v>102</v>
      </c>
      <c r="C174" s="51"/>
      <c r="D174" s="13">
        <v>0</v>
      </c>
      <c r="E174" s="13">
        <v>0</v>
      </c>
      <c r="F174" s="14">
        <f t="shared" si="145"/>
        <v>0</v>
      </c>
      <c r="G174" s="13">
        <v>3</v>
      </c>
      <c r="H174" s="13">
        <v>0</v>
      </c>
      <c r="I174" s="14">
        <f t="shared" si="146"/>
        <v>3</v>
      </c>
      <c r="J174" s="14">
        <f t="shared" si="147"/>
        <v>3</v>
      </c>
      <c r="K174" s="13">
        <v>6</v>
      </c>
      <c r="L174" s="13">
        <v>0</v>
      </c>
      <c r="M174" s="14">
        <f t="shared" si="148"/>
        <v>6</v>
      </c>
      <c r="N174" s="14">
        <f t="shared" si="137"/>
        <v>2000</v>
      </c>
      <c r="O174" s="14" t="str">
        <f t="shared" si="137"/>
        <v/>
      </c>
    </row>
    <row r="175" spans="1:15" ht="21" x14ac:dyDescent="0.25">
      <c r="A175" s="50"/>
      <c r="B175" s="51" t="s">
        <v>103</v>
      </c>
      <c r="C175" s="51"/>
      <c r="D175" s="13">
        <v>15</v>
      </c>
      <c r="E175" s="13">
        <v>0</v>
      </c>
      <c r="F175" s="14">
        <f t="shared" si="145"/>
        <v>15</v>
      </c>
      <c r="G175" s="13">
        <v>125</v>
      </c>
      <c r="H175" s="13">
        <v>0</v>
      </c>
      <c r="I175" s="14">
        <f t="shared" si="146"/>
        <v>125</v>
      </c>
      <c r="J175" s="14">
        <f t="shared" si="147"/>
        <v>140</v>
      </c>
      <c r="K175" s="13"/>
      <c r="L175" s="13"/>
      <c r="M175" s="14">
        <f t="shared" si="148"/>
        <v>0</v>
      </c>
      <c r="N175" s="14">
        <f t="shared" si="137"/>
        <v>0</v>
      </c>
      <c r="O175" s="14" t="str">
        <f t="shared" si="137"/>
        <v/>
      </c>
    </row>
    <row r="176" spans="1:15" ht="21" x14ac:dyDescent="0.25">
      <c r="A176" s="50"/>
      <c r="B176" s="51" t="s">
        <v>104</v>
      </c>
      <c r="C176" s="51"/>
      <c r="D176" s="13"/>
      <c r="E176" s="13"/>
      <c r="F176" s="14">
        <f t="shared" si="145"/>
        <v>0</v>
      </c>
      <c r="G176" s="13"/>
      <c r="H176" s="13"/>
      <c r="I176" s="14">
        <f t="shared" si="146"/>
        <v>0</v>
      </c>
      <c r="J176" s="14">
        <f t="shared" si="147"/>
        <v>0</v>
      </c>
      <c r="K176" s="13"/>
      <c r="L176" s="13"/>
      <c r="M176" s="14">
        <f t="shared" si="148"/>
        <v>0</v>
      </c>
      <c r="N176" s="14" t="str">
        <f t="shared" si="137"/>
        <v/>
      </c>
      <c r="O176" s="14" t="str">
        <f t="shared" si="137"/>
        <v/>
      </c>
    </row>
    <row r="177" spans="1:15" ht="21" x14ac:dyDescent="0.25">
      <c r="A177" s="50"/>
      <c r="B177" s="51" t="s">
        <v>105</v>
      </c>
      <c r="C177" s="51"/>
      <c r="D177" s="13"/>
      <c r="E177" s="13"/>
      <c r="F177" s="14">
        <f t="shared" si="145"/>
        <v>0</v>
      </c>
      <c r="G177" s="13"/>
      <c r="H177" s="13"/>
      <c r="I177" s="14">
        <f t="shared" si="146"/>
        <v>0</v>
      </c>
      <c r="J177" s="14">
        <f t="shared" si="147"/>
        <v>0</v>
      </c>
      <c r="K177" s="13"/>
      <c r="L177" s="13"/>
      <c r="M177" s="14">
        <f t="shared" si="148"/>
        <v>0</v>
      </c>
      <c r="N177" s="14" t="str">
        <f t="shared" si="137"/>
        <v/>
      </c>
      <c r="O177" s="14" t="str">
        <f t="shared" si="137"/>
        <v/>
      </c>
    </row>
    <row r="178" spans="1:15" ht="21" x14ac:dyDescent="0.25">
      <c r="A178" s="50"/>
      <c r="B178" s="51" t="s">
        <v>106</v>
      </c>
      <c r="C178" s="51"/>
      <c r="D178" s="13"/>
      <c r="E178" s="13"/>
      <c r="F178" s="14">
        <f t="shared" si="145"/>
        <v>0</v>
      </c>
      <c r="G178" s="13"/>
      <c r="H178" s="13"/>
      <c r="I178" s="14">
        <f t="shared" si="146"/>
        <v>0</v>
      </c>
      <c r="J178" s="14">
        <f t="shared" si="147"/>
        <v>0</v>
      </c>
      <c r="K178" s="13"/>
      <c r="L178" s="13"/>
      <c r="M178" s="14">
        <f t="shared" si="148"/>
        <v>0</v>
      </c>
      <c r="N178" s="14" t="str">
        <f t="shared" si="137"/>
        <v/>
      </c>
      <c r="O178" s="14" t="str">
        <f t="shared" si="137"/>
        <v/>
      </c>
    </row>
    <row r="179" spans="1:15" ht="21" x14ac:dyDescent="0.25">
      <c r="A179" s="50"/>
      <c r="B179" s="51" t="s">
        <v>107</v>
      </c>
      <c r="C179" s="51"/>
      <c r="D179" s="13"/>
      <c r="E179" s="13"/>
      <c r="F179" s="14">
        <f t="shared" si="145"/>
        <v>0</v>
      </c>
      <c r="G179" s="13">
        <v>2.4</v>
      </c>
      <c r="H179" s="13">
        <v>0</v>
      </c>
      <c r="I179" s="14">
        <f t="shared" si="146"/>
        <v>2.4</v>
      </c>
      <c r="J179" s="14">
        <f t="shared" si="147"/>
        <v>2.4</v>
      </c>
      <c r="K179" s="13">
        <v>400</v>
      </c>
      <c r="L179" s="13">
        <v>0</v>
      </c>
      <c r="M179" s="14">
        <f t="shared" si="148"/>
        <v>400</v>
      </c>
      <c r="N179" s="14">
        <f t="shared" si="137"/>
        <v>166666.67000000001</v>
      </c>
      <c r="O179" s="14" t="str">
        <f t="shared" si="137"/>
        <v/>
      </c>
    </row>
    <row r="180" spans="1:15" ht="21" x14ac:dyDescent="0.25">
      <c r="A180" s="50"/>
      <c r="B180" s="51" t="s">
        <v>108</v>
      </c>
      <c r="C180" s="51"/>
      <c r="D180" s="13"/>
      <c r="E180" s="13"/>
      <c r="F180" s="14">
        <f t="shared" si="145"/>
        <v>0</v>
      </c>
      <c r="G180" s="13"/>
      <c r="H180" s="13"/>
      <c r="I180" s="14">
        <f t="shared" si="146"/>
        <v>0</v>
      </c>
      <c r="J180" s="14">
        <f t="shared" si="147"/>
        <v>0</v>
      </c>
      <c r="K180" s="13"/>
      <c r="L180" s="13"/>
      <c r="M180" s="14">
        <f t="shared" si="148"/>
        <v>0</v>
      </c>
      <c r="N180" s="14" t="str">
        <f t="shared" si="137"/>
        <v/>
      </c>
      <c r="O180" s="14" t="str">
        <f t="shared" si="137"/>
        <v/>
      </c>
    </row>
    <row r="181" spans="1:15" ht="21" x14ac:dyDescent="0.25">
      <c r="A181" s="50"/>
      <c r="B181" s="52" t="s">
        <v>109</v>
      </c>
      <c r="C181" s="52"/>
      <c r="D181" s="6">
        <f>SUM(D171:D180)</f>
        <v>15.63</v>
      </c>
      <c r="E181" s="6">
        <f t="shared" ref="E181:M181" si="149">SUM(E171:E180)</f>
        <v>0</v>
      </c>
      <c r="F181" s="6">
        <f t="shared" si="149"/>
        <v>15.63</v>
      </c>
      <c r="G181" s="6">
        <f t="shared" si="149"/>
        <v>131.77000000000001</v>
      </c>
      <c r="H181" s="6">
        <f t="shared" si="149"/>
        <v>0</v>
      </c>
      <c r="I181" s="6">
        <f t="shared" si="149"/>
        <v>131.77000000000001</v>
      </c>
      <c r="J181" s="6">
        <f t="shared" si="149"/>
        <v>147.4</v>
      </c>
      <c r="K181" s="6">
        <f t="shared" si="149"/>
        <v>406.00099999999998</v>
      </c>
      <c r="L181" s="6">
        <f t="shared" si="149"/>
        <v>0</v>
      </c>
      <c r="M181" s="6">
        <f t="shared" si="149"/>
        <v>406.00099999999998</v>
      </c>
      <c r="N181" s="15">
        <f t="shared" si="137"/>
        <v>3081.13</v>
      </c>
      <c r="O181" s="15" t="str">
        <f t="shared" si="137"/>
        <v/>
      </c>
    </row>
    <row r="182" spans="1:15" ht="21" x14ac:dyDescent="0.25">
      <c r="A182" s="63" t="s">
        <v>110</v>
      </c>
      <c r="B182" s="63"/>
      <c r="C182" s="63"/>
      <c r="D182" s="25">
        <f>D99+D110+D116+D124+D132+D149+D159+D170+D181</f>
        <v>279.63</v>
      </c>
      <c r="E182" s="25">
        <f t="shared" ref="E182:M182" si="150">E99+E110+E116+E124+E132+E149+E159+E170+E181</f>
        <v>405</v>
      </c>
      <c r="F182" s="25">
        <f t="shared" si="150"/>
        <v>684.63</v>
      </c>
      <c r="G182" s="25">
        <f t="shared" si="150"/>
        <v>1130.1200000000001</v>
      </c>
      <c r="H182" s="25">
        <f t="shared" si="150"/>
        <v>1681</v>
      </c>
      <c r="I182" s="25">
        <f t="shared" si="150"/>
        <v>2811.12</v>
      </c>
      <c r="J182" s="25">
        <f t="shared" si="150"/>
        <v>3495.75</v>
      </c>
      <c r="K182" s="25">
        <f t="shared" si="150"/>
        <v>7292.1010000000006</v>
      </c>
      <c r="L182" s="25">
        <f t="shared" si="150"/>
        <v>7725</v>
      </c>
      <c r="M182" s="25">
        <f t="shared" si="150"/>
        <v>15017.100999999999</v>
      </c>
      <c r="N182" s="25">
        <f t="shared" si="137"/>
        <v>6452.5</v>
      </c>
      <c r="O182" s="25">
        <f t="shared" si="137"/>
        <v>4595.4799999999996</v>
      </c>
    </row>
    <row r="183" spans="1:15" ht="21" x14ac:dyDescent="0.25">
      <c r="A183" s="54" t="s">
        <v>125</v>
      </c>
      <c r="B183" s="54"/>
      <c r="C183" s="54"/>
      <c r="D183" s="54"/>
      <c r="E183" s="54"/>
      <c r="F183" s="54"/>
      <c r="G183" s="54"/>
      <c r="H183" s="54"/>
      <c r="I183" s="55" t="s">
        <v>114</v>
      </c>
      <c r="J183" s="55"/>
      <c r="K183" s="55"/>
      <c r="L183" s="56" t="s">
        <v>1</v>
      </c>
      <c r="M183" s="56"/>
      <c r="N183" s="56"/>
      <c r="O183" s="56"/>
    </row>
    <row r="184" spans="1:15" ht="21" x14ac:dyDescent="0.25">
      <c r="A184" s="41" t="s">
        <v>2</v>
      </c>
      <c r="B184" s="41"/>
      <c r="C184" s="41"/>
      <c r="D184" s="42" t="s">
        <v>3</v>
      </c>
      <c r="E184" s="42"/>
      <c r="F184" s="42"/>
      <c r="G184" s="42" t="s">
        <v>4</v>
      </c>
      <c r="H184" s="42"/>
      <c r="I184" s="42"/>
      <c r="J184" s="42" t="s">
        <v>5</v>
      </c>
      <c r="K184" s="42" t="s">
        <v>6</v>
      </c>
      <c r="L184" s="42"/>
      <c r="M184" s="42"/>
      <c r="N184" s="43" t="s">
        <v>7</v>
      </c>
      <c r="O184" s="43"/>
    </row>
    <row r="185" spans="1:15" ht="21" x14ac:dyDescent="0.25">
      <c r="A185" s="41"/>
      <c r="B185" s="41"/>
      <c r="C185" s="41"/>
      <c r="D185" s="2" t="s">
        <v>8</v>
      </c>
      <c r="E185" s="2" t="s">
        <v>9</v>
      </c>
      <c r="F185" s="2" t="s">
        <v>10</v>
      </c>
      <c r="G185" s="2" t="s">
        <v>8</v>
      </c>
      <c r="H185" s="2" t="s">
        <v>9</v>
      </c>
      <c r="I185" s="2" t="s">
        <v>10</v>
      </c>
      <c r="J185" s="42"/>
      <c r="K185" s="2" t="s">
        <v>8</v>
      </c>
      <c r="L185" s="2" t="s">
        <v>9</v>
      </c>
      <c r="M185" s="2" t="s">
        <v>10</v>
      </c>
      <c r="N185" s="3" t="s">
        <v>8</v>
      </c>
      <c r="O185" s="3" t="s">
        <v>9</v>
      </c>
    </row>
    <row r="186" spans="1:15" ht="21" x14ac:dyDescent="0.25">
      <c r="A186" s="50" t="s">
        <v>11</v>
      </c>
      <c r="B186" s="51" t="s">
        <v>12</v>
      </c>
      <c r="C186" s="51"/>
      <c r="D186" s="13">
        <v>10</v>
      </c>
      <c r="E186" s="13">
        <v>0</v>
      </c>
      <c r="F186" s="14">
        <f>D186+E186</f>
        <v>10</v>
      </c>
      <c r="G186" s="13">
        <v>105</v>
      </c>
      <c r="H186" s="13">
        <v>0</v>
      </c>
      <c r="I186" s="14">
        <f>G186+H186</f>
        <v>105</v>
      </c>
      <c r="J186" s="14">
        <f>I186+F186</f>
        <v>115</v>
      </c>
      <c r="K186" s="13">
        <v>1050</v>
      </c>
      <c r="L186" s="13">
        <v>0</v>
      </c>
      <c r="M186" s="14">
        <f>K186+L186</f>
        <v>1050</v>
      </c>
      <c r="N186" s="14">
        <f>IF(G186&gt;0,ROUND(K186/G186*1000,2),"")</f>
        <v>10000</v>
      </c>
      <c r="O186" s="14" t="str">
        <f>IF(H186&gt;0,ROUND(L186/H186*1000,2),"")</f>
        <v/>
      </c>
    </row>
    <row r="187" spans="1:15" ht="21" x14ac:dyDescent="0.25">
      <c r="A187" s="50"/>
      <c r="B187" s="51" t="s">
        <v>13</v>
      </c>
      <c r="C187" s="51"/>
      <c r="D187" s="13">
        <v>9</v>
      </c>
      <c r="E187" s="13">
        <v>0</v>
      </c>
      <c r="F187" s="14">
        <f t="shared" ref="F187:F189" si="151">D187+E187</f>
        <v>9</v>
      </c>
      <c r="G187" s="13">
        <v>8</v>
      </c>
      <c r="H187" s="13">
        <v>0</v>
      </c>
      <c r="I187" s="14">
        <f t="shared" ref="I187:I189" si="152">G187+H187</f>
        <v>8</v>
      </c>
      <c r="J187" s="14">
        <f t="shared" ref="J187:J189" si="153">I187+F187</f>
        <v>17</v>
      </c>
      <c r="K187" s="13">
        <v>40</v>
      </c>
      <c r="L187" s="13">
        <v>0</v>
      </c>
      <c r="M187" s="14">
        <f t="shared" ref="M187:M189" si="154">K187+L187</f>
        <v>40</v>
      </c>
      <c r="N187" s="14">
        <f t="shared" ref="N187:O250" si="155">IF(G187&gt;0,ROUND(K187/G187*1000,2),"")</f>
        <v>5000</v>
      </c>
      <c r="O187" s="14" t="str">
        <f t="shared" si="155"/>
        <v/>
      </c>
    </row>
    <row r="188" spans="1:15" ht="21" x14ac:dyDescent="0.25">
      <c r="A188" s="50"/>
      <c r="B188" s="51" t="s">
        <v>14</v>
      </c>
      <c r="C188" s="51"/>
      <c r="D188" s="13">
        <v>4</v>
      </c>
      <c r="E188" s="13">
        <v>0</v>
      </c>
      <c r="F188" s="14">
        <f t="shared" si="151"/>
        <v>4</v>
      </c>
      <c r="G188" s="13">
        <v>4</v>
      </c>
      <c r="H188" s="13">
        <v>0</v>
      </c>
      <c r="I188" s="14">
        <f t="shared" si="152"/>
        <v>4</v>
      </c>
      <c r="J188" s="14">
        <f t="shared" si="153"/>
        <v>8</v>
      </c>
      <c r="K188" s="13">
        <v>21</v>
      </c>
      <c r="L188" s="13">
        <v>0</v>
      </c>
      <c r="M188" s="14">
        <f t="shared" si="154"/>
        <v>21</v>
      </c>
      <c r="N188" s="14">
        <f t="shared" si="155"/>
        <v>5250</v>
      </c>
      <c r="O188" s="14" t="str">
        <f t="shared" si="155"/>
        <v/>
      </c>
    </row>
    <row r="189" spans="1:15" ht="21" x14ac:dyDescent="0.25">
      <c r="A189" s="50"/>
      <c r="B189" s="51" t="s">
        <v>15</v>
      </c>
      <c r="C189" s="51"/>
      <c r="D189" s="13"/>
      <c r="E189" s="13"/>
      <c r="F189" s="14">
        <f t="shared" si="151"/>
        <v>0</v>
      </c>
      <c r="G189" s="13"/>
      <c r="H189" s="13"/>
      <c r="I189" s="14">
        <f t="shared" si="152"/>
        <v>0</v>
      </c>
      <c r="J189" s="14">
        <f t="shared" si="153"/>
        <v>0</v>
      </c>
      <c r="K189" s="13"/>
      <c r="L189" s="13"/>
      <c r="M189" s="14">
        <f t="shared" si="154"/>
        <v>0</v>
      </c>
      <c r="N189" s="14" t="str">
        <f t="shared" si="155"/>
        <v/>
      </c>
      <c r="O189" s="14" t="str">
        <f t="shared" si="155"/>
        <v/>
      </c>
    </row>
    <row r="190" spans="1:15" ht="21" x14ac:dyDescent="0.25">
      <c r="A190" s="50"/>
      <c r="B190" s="52" t="s">
        <v>16</v>
      </c>
      <c r="C190" s="52"/>
      <c r="D190" s="6">
        <f>SUM(D186:D189)</f>
        <v>23</v>
      </c>
      <c r="E190" s="6">
        <f t="shared" ref="E190:M190" si="156">SUM(E186:E189)</f>
        <v>0</v>
      </c>
      <c r="F190" s="6">
        <f t="shared" si="156"/>
        <v>23</v>
      </c>
      <c r="G190" s="6">
        <f t="shared" si="156"/>
        <v>117</v>
      </c>
      <c r="H190" s="6">
        <f t="shared" si="156"/>
        <v>0</v>
      </c>
      <c r="I190" s="6">
        <f t="shared" si="156"/>
        <v>117</v>
      </c>
      <c r="J190" s="6">
        <f t="shared" si="156"/>
        <v>140</v>
      </c>
      <c r="K190" s="6">
        <f t="shared" si="156"/>
        <v>1111</v>
      </c>
      <c r="L190" s="6">
        <f t="shared" si="156"/>
        <v>0</v>
      </c>
      <c r="M190" s="6">
        <f t="shared" si="156"/>
        <v>1111</v>
      </c>
      <c r="N190" s="15">
        <f t="shared" si="155"/>
        <v>9495.73</v>
      </c>
      <c r="O190" s="15" t="str">
        <f t="shared" si="155"/>
        <v/>
      </c>
    </row>
    <row r="191" spans="1:15" ht="21" x14ac:dyDescent="0.25">
      <c r="A191" s="50" t="s">
        <v>17</v>
      </c>
      <c r="B191" s="51" t="s">
        <v>18</v>
      </c>
      <c r="C191" s="51"/>
      <c r="D191" s="13">
        <v>28</v>
      </c>
      <c r="E191" s="13">
        <v>0</v>
      </c>
      <c r="F191" s="14">
        <f t="shared" ref="F191:F200" si="157">D191+E191</f>
        <v>28</v>
      </c>
      <c r="G191" s="13">
        <v>14</v>
      </c>
      <c r="H191" s="13">
        <v>0</v>
      </c>
      <c r="I191" s="14">
        <f t="shared" ref="I191:I200" si="158">G191+H191</f>
        <v>14</v>
      </c>
      <c r="J191" s="14">
        <f t="shared" ref="J191:J200" si="159">I191+F191</f>
        <v>42</v>
      </c>
      <c r="K191" s="13">
        <v>63</v>
      </c>
      <c r="L191" s="13">
        <v>0</v>
      </c>
      <c r="M191" s="14">
        <f t="shared" ref="M191:M200" si="160">K191+L191</f>
        <v>63</v>
      </c>
      <c r="N191" s="14">
        <f t="shared" si="155"/>
        <v>4500</v>
      </c>
      <c r="O191" s="14" t="str">
        <f t="shared" si="155"/>
        <v/>
      </c>
    </row>
    <row r="192" spans="1:15" ht="21" x14ac:dyDescent="0.25">
      <c r="A192" s="50"/>
      <c r="B192" s="51" t="s">
        <v>19</v>
      </c>
      <c r="C192" s="51"/>
      <c r="D192" s="13">
        <v>10</v>
      </c>
      <c r="E192" s="13">
        <v>0</v>
      </c>
      <c r="F192" s="14">
        <f t="shared" si="157"/>
        <v>10</v>
      </c>
      <c r="G192" s="13">
        <v>7</v>
      </c>
      <c r="H192" s="13">
        <v>0</v>
      </c>
      <c r="I192" s="14">
        <f t="shared" si="158"/>
        <v>7</v>
      </c>
      <c r="J192" s="14">
        <f t="shared" si="159"/>
        <v>17</v>
      </c>
      <c r="K192" s="13">
        <v>35</v>
      </c>
      <c r="L192" s="13">
        <v>0</v>
      </c>
      <c r="M192" s="14">
        <f t="shared" si="160"/>
        <v>35</v>
      </c>
      <c r="N192" s="14">
        <f t="shared" si="155"/>
        <v>5000</v>
      </c>
      <c r="O192" s="14" t="str">
        <f t="shared" si="155"/>
        <v/>
      </c>
    </row>
    <row r="193" spans="1:15" ht="21" x14ac:dyDescent="0.25">
      <c r="A193" s="50"/>
      <c r="B193" s="51" t="s">
        <v>20</v>
      </c>
      <c r="C193" s="51"/>
      <c r="D193" s="13">
        <v>1</v>
      </c>
      <c r="E193" s="13">
        <v>0</v>
      </c>
      <c r="F193" s="14">
        <f t="shared" si="157"/>
        <v>1</v>
      </c>
      <c r="G193" s="13">
        <v>5</v>
      </c>
      <c r="H193" s="13">
        <v>0</v>
      </c>
      <c r="I193" s="14">
        <f t="shared" si="158"/>
        <v>5</v>
      </c>
      <c r="J193" s="14">
        <f t="shared" si="159"/>
        <v>6</v>
      </c>
      <c r="K193" s="13">
        <v>30</v>
      </c>
      <c r="L193" s="13">
        <v>0</v>
      </c>
      <c r="M193" s="14">
        <f t="shared" si="160"/>
        <v>30</v>
      </c>
      <c r="N193" s="14">
        <f t="shared" si="155"/>
        <v>6000</v>
      </c>
      <c r="O193" s="14" t="str">
        <f t="shared" si="155"/>
        <v/>
      </c>
    </row>
    <row r="194" spans="1:15" ht="21" x14ac:dyDescent="0.25">
      <c r="A194" s="50"/>
      <c r="B194" s="51" t="s">
        <v>21</v>
      </c>
      <c r="C194" s="51"/>
      <c r="D194" s="13">
        <v>20</v>
      </c>
      <c r="E194" s="13">
        <v>0</v>
      </c>
      <c r="F194" s="14">
        <f t="shared" si="157"/>
        <v>20</v>
      </c>
      <c r="G194" s="13">
        <v>8</v>
      </c>
      <c r="H194" s="13">
        <v>0</v>
      </c>
      <c r="I194" s="14">
        <f t="shared" si="158"/>
        <v>8</v>
      </c>
      <c r="J194" s="14">
        <f t="shared" si="159"/>
        <v>28</v>
      </c>
      <c r="K194" s="13">
        <v>52</v>
      </c>
      <c r="L194" s="13">
        <v>0</v>
      </c>
      <c r="M194" s="14">
        <f t="shared" si="160"/>
        <v>52</v>
      </c>
      <c r="N194" s="14">
        <f t="shared" si="155"/>
        <v>6500</v>
      </c>
      <c r="O194" s="14" t="str">
        <f t="shared" si="155"/>
        <v/>
      </c>
    </row>
    <row r="195" spans="1:15" ht="21" x14ac:dyDescent="0.25">
      <c r="A195" s="50"/>
      <c r="B195" s="51" t="s">
        <v>22</v>
      </c>
      <c r="C195" s="51"/>
      <c r="D195" s="13">
        <v>40</v>
      </c>
      <c r="E195" s="13">
        <v>0</v>
      </c>
      <c r="F195" s="14">
        <f t="shared" si="157"/>
        <v>40</v>
      </c>
      <c r="G195" s="13">
        <v>22</v>
      </c>
      <c r="H195" s="13">
        <v>0</v>
      </c>
      <c r="I195" s="14">
        <f t="shared" si="158"/>
        <v>22</v>
      </c>
      <c r="J195" s="14">
        <f t="shared" si="159"/>
        <v>62</v>
      </c>
      <c r="K195" s="13">
        <v>176</v>
      </c>
      <c r="L195" s="13">
        <v>0</v>
      </c>
      <c r="M195" s="14">
        <f t="shared" si="160"/>
        <v>176</v>
      </c>
      <c r="N195" s="14">
        <f t="shared" si="155"/>
        <v>8000</v>
      </c>
      <c r="O195" s="14" t="str">
        <f t="shared" si="155"/>
        <v/>
      </c>
    </row>
    <row r="196" spans="1:15" ht="21" x14ac:dyDescent="0.25">
      <c r="A196" s="50"/>
      <c r="B196" s="51" t="s">
        <v>23</v>
      </c>
      <c r="C196" s="51"/>
      <c r="D196" s="13"/>
      <c r="E196" s="13"/>
      <c r="F196" s="14">
        <f t="shared" si="157"/>
        <v>0</v>
      </c>
      <c r="G196" s="13"/>
      <c r="H196" s="13"/>
      <c r="I196" s="14">
        <f t="shared" si="158"/>
        <v>0</v>
      </c>
      <c r="J196" s="14">
        <f t="shared" si="159"/>
        <v>0</v>
      </c>
      <c r="K196" s="13"/>
      <c r="L196" s="13"/>
      <c r="M196" s="14">
        <f t="shared" si="160"/>
        <v>0</v>
      </c>
      <c r="N196" s="14" t="str">
        <f t="shared" si="155"/>
        <v/>
      </c>
      <c r="O196" s="14" t="str">
        <f t="shared" si="155"/>
        <v/>
      </c>
    </row>
    <row r="197" spans="1:15" ht="21" x14ac:dyDescent="0.25">
      <c r="A197" s="50"/>
      <c r="B197" s="57" t="s">
        <v>24</v>
      </c>
      <c r="C197" s="57"/>
      <c r="D197" s="13">
        <v>40</v>
      </c>
      <c r="E197" s="13">
        <v>0</v>
      </c>
      <c r="F197" s="14">
        <f t="shared" si="157"/>
        <v>40</v>
      </c>
      <c r="G197" s="13">
        <v>75</v>
      </c>
      <c r="H197" s="13">
        <v>0</v>
      </c>
      <c r="I197" s="14">
        <f t="shared" si="158"/>
        <v>75</v>
      </c>
      <c r="J197" s="14">
        <f t="shared" si="159"/>
        <v>115</v>
      </c>
      <c r="K197" s="13">
        <v>525</v>
      </c>
      <c r="L197" s="13">
        <v>0</v>
      </c>
      <c r="M197" s="14">
        <f t="shared" si="160"/>
        <v>525</v>
      </c>
      <c r="N197" s="14">
        <f t="shared" si="155"/>
        <v>7000</v>
      </c>
      <c r="O197" s="14" t="str">
        <f t="shared" si="155"/>
        <v/>
      </c>
    </row>
    <row r="198" spans="1:15" ht="21" x14ac:dyDescent="0.25">
      <c r="A198" s="50"/>
      <c r="B198" s="51" t="s">
        <v>25</v>
      </c>
      <c r="C198" s="51"/>
      <c r="D198" s="13">
        <v>25</v>
      </c>
      <c r="E198" s="13">
        <v>0</v>
      </c>
      <c r="F198" s="14">
        <f t="shared" si="157"/>
        <v>25</v>
      </c>
      <c r="G198" s="13">
        <v>10</v>
      </c>
      <c r="H198" s="13">
        <v>0</v>
      </c>
      <c r="I198" s="14">
        <f t="shared" si="158"/>
        <v>10</v>
      </c>
      <c r="J198" s="14">
        <f t="shared" si="159"/>
        <v>35</v>
      </c>
      <c r="K198" s="13">
        <v>70</v>
      </c>
      <c r="L198" s="13">
        <v>0</v>
      </c>
      <c r="M198" s="14">
        <f t="shared" si="160"/>
        <v>70</v>
      </c>
      <c r="N198" s="14">
        <f t="shared" si="155"/>
        <v>7000</v>
      </c>
      <c r="O198" s="14" t="str">
        <f t="shared" si="155"/>
        <v/>
      </c>
    </row>
    <row r="199" spans="1:15" ht="21" x14ac:dyDescent="0.25">
      <c r="A199" s="50"/>
      <c r="B199" s="51" t="s">
        <v>26</v>
      </c>
      <c r="C199" s="51"/>
      <c r="D199" s="13"/>
      <c r="E199" s="13"/>
      <c r="F199" s="14">
        <f t="shared" si="157"/>
        <v>0</v>
      </c>
      <c r="G199" s="13"/>
      <c r="H199" s="13"/>
      <c r="I199" s="14">
        <f t="shared" si="158"/>
        <v>0</v>
      </c>
      <c r="J199" s="14">
        <f t="shared" si="159"/>
        <v>0</v>
      </c>
      <c r="K199" s="13"/>
      <c r="L199" s="13"/>
      <c r="M199" s="14">
        <f t="shared" si="160"/>
        <v>0</v>
      </c>
      <c r="N199" s="14" t="str">
        <f t="shared" si="155"/>
        <v/>
      </c>
      <c r="O199" s="14" t="str">
        <f t="shared" si="155"/>
        <v/>
      </c>
    </row>
    <row r="200" spans="1:15" ht="21" x14ac:dyDescent="0.25">
      <c r="A200" s="50"/>
      <c r="B200" s="51" t="s">
        <v>27</v>
      </c>
      <c r="C200" s="51"/>
      <c r="D200" s="13"/>
      <c r="E200" s="13"/>
      <c r="F200" s="14">
        <f t="shared" si="157"/>
        <v>0</v>
      </c>
      <c r="G200" s="13"/>
      <c r="H200" s="13"/>
      <c r="I200" s="14">
        <f t="shared" si="158"/>
        <v>0</v>
      </c>
      <c r="J200" s="14">
        <f t="shared" si="159"/>
        <v>0</v>
      </c>
      <c r="K200" s="13"/>
      <c r="L200" s="13"/>
      <c r="M200" s="14">
        <f t="shared" si="160"/>
        <v>0</v>
      </c>
      <c r="N200" s="14" t="str">
        <f t="shared" si="155"/>
        <v/>
      </c>
      <c r="O200" s="14" t="str">
        <f t="shared" si="155"/>
        <v/>
      </c>
    </row>
    <row r="201" spans="1:15" ht="21" x14ac:dyDescent="0.25">
      <c r="A201" s="50"/>
      <c r="B201" s="52" t="s">
        <v>28</v>
      </c>
      <c r="C201" s="52"/>
      <c r="D201" s="6">
        <f>SUM(D191:D200)</f>
        <v>164</v>
      </c>
      <c r="E201" s="6">
        <f t="shared" ref="E201:M201" si="161">SUM(E191:E200)</f>
        <v>0</v>
      </c>
      <c r="F201" s="6">
        <f t="shared" si="161"/>
        <v>164</v>
      </c>
      <c r="G201" s="6">
        <f t="shared" si="161"/>
        <v>141</v>
      </c>
      <c r="H201" s="6">
        <f t="shared" si="161"/>
        <v>0</v>
      </c>
      <c r="I201" s="6">
        <f t="shared" si="161"/>
        <v>141</v>
      </c>
      <c r="J201" s="6">
        <f t="shared" si="161"/>
        <v>305</v>
      </c>
      <c r="K201" s="6">
        <f t="shared" si="161"/>
        <v>951</v>
      </c>
      <c r="L201" s="6">
        <f t="shared" si="161"/>
        <v>0</v>
      </c>
      <c r="M201" s="6">
        <f t="shared" si="161"/>
        <v>951</v>
      </c>
      <c r="N201" s="15">
        <f t="shared" si="155"/>
        <v>6744.68</v>
      </c>
      <c r="O201" s="15" t="str">
        <f t="shared" si="155"/>
        <v/>
      </c>
    </row>
    <row r="202" spans="1:15" ht="21" x14ac:dyDescent="0.25">
      <c r="A202" s="50" t="s">
        <v>29</v>
      </c>
      <c r="B202" s="51" t="s">
        <v>30</v>
      </c>
      <c r="C202" s="51"/>
      <c r="D202" s="13">
        <v>285</v>
      </c>
      <c r="E202" s="13">
        <v>33</v>
      </c>
      <c r="F202" s="14">
        <f t="shared" ref="F202:F206" si="162">D202+E202</f>
        <v>318</v>
      </c>
      <c r="G202" s="13">
        <v>1015</v>
      </c>
      <c r="H202" s="13">
        <v>18</v>
      </c>
      <c r="I202" s="14">
        <f t="shared" ref="I202:I206" si="163">G202+H202</f>
        <v>1033</v>
      </c>
      <c r="J202" s="14">
        <f t="shared" ref="J202:J206" si="164">I202+F202</f>
        <v>1351</v>
      </c>
      <c r="K202" s="13">
        <v>12180</v>
      </c>
      <c r="L202" s="13">
        <v>108</v>
      </c>
      <c r="M202" s="14">
        <f t="shared" ref="M202:M206" si="165">K202+L202</f>
        <v>12288</v>
      </c>
      <c r="N202" s="14">
        <f t="shared" si="155"/>
        <v>12000</v>
      </c>
      <c r="O202" s="14">
        <f t="shared" si="155"/>
        <v>6000</v>
      </c>
    </row>
    <row r="203" spans="1:15" ht="21" x14ac:dyDescent="0.25">
      <c r="A203" s="50"/>
      <c r="B203" s="51" t="s">
        <v>31</v>
      </c>
      <c r="C203" s="51"/>
      <c r="D203" s="13">
        <v>2</v>
      </c>
      <c r="E203" s="13">
        <v>0</v>
      </c>
      <c r="F203" s="14">
        <f t="shared" si="162"/>
        <v>2</v>
      </c>
      <c r="G203" s="13">
        <v>3</v>
      </c>
      <c r="H203" s="13">
        <v>0</v>
      </c>
      <c r="I203" s="14">
        <f t="shared" si="163"/>
        <v>3</v>
      </c>
      <c r="J203" s="14">
        <f t="shared" si="164"/>
        <v>5</v>
      </c>
      <c r="K203" s="13">
        <v>18</v>
      </c>
      <c r="L203" s="13">
        <v>0</v>
      </c>
      <c r="M203" s="14">
        <f t="shared" si="165"/>
        <v>18</v>
      </c>
      <c r="N203" s="14">
        <f t="shared" si="155"/>
        <v>6000</v>
      </c>
      <c r="O203" s="14" t="str">
        <f t="shared" si="155"/>
        <v/>
      </c>
    </row>
    <row r="204" spans="1:15" ht="21" x14ac:dyDescent="0.25">
      <c r="A204" s="50"/>
      <c r="B204" s="51" t="s">
        <v>32</v>
      </c>
      <c r="C204" s="51"/>
      <c r="D204" s="13"/>
      <c r="E204" s="13"/>
      <c r="F204" s="14">
        <f t="shared" si="162"/>
        <v>0</v>
      </c>
      <c r="G204" s="13"/>
      <c r="H204" s="13"/>
      <c r="I204" s="14">
        <f t="shared" si="163"/>
        <v>0</v>
      </c>
      <c r="J204" s="14">
        <f t="shared" si="164"/>
        <v>0</v>
      </c>
      <c r="K204" s="13"/>
      <c r="L204" s="13"/>
      <c r="M204" s="14">
        <f t="shared" si="165"/>
        <v>0</v>
      </c>
      <c r="N204" s="14" t="str">
        <f t="shared" si="155"/>
        <v/>
      </c>
      <c r="O204" s="14" t="str">
        <f t="shared" si="155"/>
        <v/>
      </c>
    </row>
    <row r="205" spans="1:15" ht="21" x14ac:dyDescent="0.25">
      <c r="A205" s="50"/>
      <c r="B205" s="51" t="s">
        <v>33</v>
      </c>
      <c r="C205" s="51"/>
      <c r="D205" s="13"/>
      <c r="E205" s="13"/>
      <c r="F205" s="14">
        <f t="shared" si="162"/>
        <v>0</v>
      </c>
      <c r="G205" s="13"/>
      <c r="H205" s="13"/>
      <c r="I205" s="14">
        <f t="shared" si="163"/>
        <v>0</v>
      </c>
      <c r="J205" s="14">
        <f t="shared" si="164"/>
        <v>0</v>
      </c>
      <c r="K205" s="13"/>
      <c r="L205" s="13"/>
      <c r="M205" s="14">
        <f t="shared" si="165"/>
        <v>0</v>
      </c>
      <c r="N205" s="14" t="str">
        <f t="shared" si="155"/>
        <v/>
      </c>
      <c r="O205" s="14" t="str">
        <f t="shared" si="155"/>
        <v/>
      </c>
    </row>
    <row r="206" spans="1:15" ht="21" x14ac:dyDescent="0.25">
      <c r="A206" s="50"/>
      <c r="B206" s="51" t="s">
        <v>34</v>
      </c>
      <c r="C206" s="51"/>
      <c r="D206" s="13"/>
      <c r="E206" s="13"/>
      <c r="F206" s="14">
        <f t="shared" si="162"/>
        <v>0</v>
      </c>
      <c r="G206" s="13"/>
      <c r="H206" s="13"/>
      <c r="I206" s="14">
        <f t="shared" si="163"/>
        <v>0</v>
      </c>
      <c r="J206" s="14">
        <f t="shared" si="164"/>
        <v>0</v>
      </c>
      <c r="K206" s="13"/>
      <c r="L206" s="13"/>
      <c r="M206" s="14">
        <f t="shared" si="165"/>
        <v>0</v>
      </c>
      <c r="N206" s="14" t="str">
        <f t="shared" si="155"/>
        <v/>
      </c>
      <c r="O206" s="14" t="str">
        <f t="shared" si="155"/>
        <v/>
      </c>
    </row>
    <row r="207" spans="1:15" ht="21" x14ac:dyDescent="0.25">
      <c r="A207" s="50"/>
      <c r="B207" s="52" t="s">
        <v>35</v>
      </c>
      <c r="C207" s="52"/>
      <c r="D207" s="6">
        <f>SUM(D202:D206)</f>
        <v>287</v>
      </c>
      <c r="E207" s="6">
        <f t="shared" ref="E207:M207" si="166">SUM(E202:E206)</f>
        <v>33</v>
      </c>
      <c r="F207" s="6">
        <f t="shared" si="166"/>
        <v>320</v>
      </c>
      <c r="G207" s="6">
        <f t="shared" si="166"/>
        <v>1018</v>
      </c>
      <c r="H207" s="6">
        <f t="shared" si="166"/>
        <v>18</v>
      </c>
      <c r="I207" s="6">
        <f t="shared" si="166"/>
        <v>1036</v>
      </c>
      <c r="J207" s="6">
        <f t="shared" si="166"/>
        <v>1356</v>
      </c>
      <c r="K207" s="6">
        <f t="shared" si="166"/>
        <v>12198</v>
      </c>
      <c r="L207" s="6">
        <f t="shared" si="166"/>
        <v>108</v>
      </c>
      <c r="M207" s="6">
        <f t="shared" si="166"/>
        <v>12306</v>
      </c>
      <c r="N207" s="15">
        <f t="shared" si="155"/>
        <v>11982.32</v>
      </c>
      <c r="O207" s="15">
        <f t="shared" si="155"/>
        <v>6000</v>
      </c>
    </row>
    <row r="208" spans="1:15" ht="21" x14ac:dyDescent="0.25">
      <c r="A208" s="50" t="s">
        <v>36</v>
      </c>
      <c r="B208" s="51" t="s">
        <v>37</v>
      </c>
      <c r="C208" s="51"/>
      <c r="D208" s="13">
        <v>1</v>
      </c>
      <c r="E208" s="13">
        <v>0</v>
      </c>
      <c r="F208" s="14">
        <f t="shared" ref="F208:F214" si="167">D208+E208</f>
        <v>1</v>
      </c>
      <c r="G208" s="13">
        <v>1</v>
      </c>
      <c r="H208" s="13">
        <v>0</v>
      </c>
      <c r="I208" s="14">
        <f t="shared" ref="I208:I214" si="168">G208+H208</f>
        <v>1</v>
      </c>
      <c r="J208" s="14">
        <f t="shared" ref="J208:J214" si="169">I208+F208</f>
        <v>2</v>
      </c>
      <c r="K208" s="13">
        <v>1</v>
      </c>
      <c r="L208" s="13">
        <v>0</v>
      </c>
      <c r="M208" s="14">
        <f t="shared" ref="M208:M214" si="170">K208+L208</f>
        <v>1</v>
      </c>
      <c r="N208" s="14">
        <f t="shared" si="155"/>
        <v>1000</v>
      </c>
      <c r="O208" s="14" t="str">
        <f t="shared" si="155"/>
        <v/>
      </c>
    </row>
    <row r="209" spans="1:15" ht="21" x14ac:dyDescent="0.25">
      <c r="A209" s="50"/>
      <c r="B209" s="57" t="s">
        <v>38</v>
      </c>
      <c r="C209" s="57"/>
      <c r="D209" s="13">
        <v>14</v>
      </c>
      <c r="E209" s="13">
        <v>9</v>
      </c>
      <c r="F209" s="14">
        <f t="shared" si="167"/>
        <v>23</v>
      </c>
      <c r="G209" s="13">
        <v>24</v>
      </c>
      <c r="H209" s="13">
        <v>15</v>
      </c>
      <c r="I209" s="14">
        <f t="shared" si="168"/>
        <v>39</v>
      </c>
      <c r="J209" s="14">
        <f t="shared" si="169"/>
        <v>62</v>
      </c>
      <c r="K209" s="13">
        <v>24</v>
      </c>
      <c r="L209" s="13">
        <v>7.5</v>
      </c>
      <c r="M209" s="14">
        <f t="shared" si="170"/>
        <v>31.5</v>
      </c>
      <c r="N209" s="14">
        <f t="shared" si="155"/>
        <v>1000</v>
      </c>
      <c r="O209" s="14">
        <f t="shared" si="155"/>
        <v>500</v>
      </c>
    </row>
    <row r="210" spans="1:15" ht="21" x14ac:dyDescent="0.25">
      <c r="A210" s="50"/>
      <c r="B210" s="51" t="s">
        <v>39</v>
      </c>
      <c r="C210" s="51"/>
      <c r="D210" s="13">
        <v>13</v>
      </c>
      <c r="E210" s="13">
        <v>0</v>
      </c>
      <c r="F210" s="14">
        <f t="shared" si="167"/>
        <v>13</v>
      </c>
      <c r="G210" s="13">
        <v>30</v>
      </c>
      <c r="H210" s="13">
        <v>0</v>
      </c>
      <c r="I210" s="14">
        <f t="shared" si="168"/>
        <v>30</v>
      </c>
      <c r="J210" s="14">
        <f t="shared" si="169"/>
        <v>43</v>
      </c>
      <c r="K210" s="13">
        <v>60</v>
      </c>
      <c r="L210" s="13">
        <v>0</v>
      </c>
      <c r="M210" s="14">
        <f t="shared" si="170"/>
        <v>60</v>
      </c>
      <c r="N210" s="14">
        <f t="shared" si="155"/>
        <v>2000</v>
      </c>
      <c r="O210" s="14" t="str">
        <f t="shared" si="155"/>
        <v/>
      </c>
    </row>
    <row r="211" spans="1:15" ht="21" x14ac:dyDescent="0.25">
      <c r="A211" s="50"/>
      <c r="B211" s="51" t="s">
        <v>40</v>
      </c>
      <c r="C211" s="51"/>
      <c r="D211" s="13"/>
      <c r="E211" s="13"/>
      <c r="F211" s="14">
        <f t="shared" si="167"/>
        <v>0</v>
      </c>
      <c r="G211" s="13"/>
      <c r="H211" s="13"/>
      <c r="I211" s="14">
        <f t="shared" si="168"/>
        <v>0</v>
      </c>
      <c r="J211" s="14">
        <f t="shared" si="169"/>
        <v>0</v>
      </c>
      <c r="K211" s="13"/>
      <c r="L211" s="13"/>
      <c r="M211" s="14">
        <f t="shared" si="170"/>
        <v>0</v>
      </c>
      <c r="N211" s="14" t="str">
        <f t="shared" si="155"/>
        <v/>
      </c>
      <c r="O211" s="14" t="str">
        <f t="shared" si="155"/>
        <v/>
      </c>
    </row>
    <row r="212" spans="1:15" ht="21" x14ac:dyDescent="0.25">
      <c r="A212" s="50"/>
      <c r="B212" s="51" t="s">
        <v>41</v>
      </c>
      <c r="C212" s="51"/>
      <c r="D212" s="13">
        <v>18</v>
      </c>
      <c r="E212" s="13">
        <v>0</v>
      </c>
      <c r="F212" s="14">
        <f t="shared" si="167"/>
        <v>18</v>
      </c>
      <c r="G212" s="13">
        <v>5</v>
      </c>
      <c r="H212" s="13">
        <v>0</v>
      </c>
      <c r="I212" s="14">
        <f t="shared" si="168"/>
        <v>5</v>
      </c>
      <c r="J212" s="14">
        <f t="shared" si="169"/>
        <v>23</v>
      </c>
      <c r="K212" s="13">
        <v>16</v>
      </c>
      <c r="L212" s="13">
        <v>0</v>
      </c>
      <c r="M212" s="14">
        <f t="shared" si="170"/>
        <v>16</v>
      </c>
      <c r="N212" s="14">
        <f t="shared" si="155"/>
        <v>3200</v>
      </c>
      <c r="O212" s="14" t="str">
        <f t="shared" si="155"/>
        <v/>
      </c>
    </row>
    <row r="213" spans="1:15" ht="21" x14ac:dyDescent="0.25">
      <c r="A213" s="50"/>
      <c r="B213" s="51" t="s">
        <v>42</v>
      </c>
      <c r="C213" s="51"/>
      <c r="D213" s="13"/>
      <c r="E213" s="13"/>
      <c r="F213" s="14">
        <f t="shared" si="167"/>
        <v>0</v>
      </c>
      <c r="G213" s="13"/>
      <c r="H213" s="13"/>
      <c r="I213" s="14">
        <f t="shared" si="168"/>
        <v>0</v>
      </c>
      <c r="J213" s="14">
        <f t="shared" si="169"/>
        <v>0</v>
      </c>
      <c r="K213" s="13"/>
      <c r="L213" s="13"/>
      <c r="M213" s="14">
        <f t="shared" si="170"/>
        <v>0</v>
      </c>
      <c r="N213" s="14" t="str">
        <f t="shared" si="155"/>
        <v/>
      </c>
      <c r="O213" s="14" t="str">
        <f t="shared" si="155"/>
        <v/>
      </c>
    </row>
    <row r="214" spans="1:15" ht="21" x14ac:dyDescent="0.25">
      <c r="A214" s="50"/>
      <c r="B214" s="51" t="s">
        <v>43</v>
      </c>
      <c r="C214" s="51"/>
      <c r="D214" s="13"/>
      <c r="E214" s="13"/>
      <c r="F214" s="14">
        <f t="shared" si="167"/>
        <v>0</v>
      </c>
      <c r="G214" s="13"/>
      <c r="H214" s="13"/>
      <c r="I214" s="14">
        <f t="shared" si="168"/>
        <v>0</v>
      </c>
      <c r="J214" s="14">
        <f t="shared" si="169"/>
        <v>0</v>
      </c>
      <c r="K214" s="13"/>
      <c r="L214" s="13"/>
      <c r="M214" s="14">
        <f t="shared" si="170"/>
        <v>0</v>
      </c>
      <c r="N214" s="14" t="str">
        <f t="shared" si="155"/>
        <v/>
      </c>
      <c r="O214" s="14" t="str">
        <f t="shared" si="155"/>
        <v/>
      </c>
    </row>
    <row r="215" spans="1:15" ht="21" x14ac:dyDescent="0.25">
      <c r="A215" s="50"/>
      <c r="B215" s="52" t="s">
        <v>44</v>
      </c>
      <c r="C215" s="52"/>
      <c r="D215" s="6">
        <f>SUM(D208:D214)</f>
        <v>46</v>
      </c>
      <c r="E215" s="6">
        <f t="shared" ref="E215:M215" si="171">SUM(E208:E214)</f>
        <v>9</v>
      </c>
      <c r="F215" s="6">
        <f t="shared" si="171"/>
        <v>55</v>
      </c>
      <c r="G215" s="6">
        <f t="shared" si="171"/>
        <v>60</v>
      </c>
      <c r="H215" s="6">
        <f t="shared" si="171"/>
        <v>15</v>
      </c>
      <c r="I215" s="6">
        <f t="shared" si="171"/>
        <v>75</v>
      </c>
      <c r="J215" s="6">
        <f t="shared" si="171"/>
        <v>130</v>
      </c>
      <c r="K215" s="6">
        <f t="shared" si="171"/>
        <v>101</v>
      </c>
      <c r="L215" s="6">
        <f t="shared" si="171"/>
        <v>7.5</v>
      </c>
      <c r="M215" s="6">
        <f t="shared" si="171"/>
        <v>108.5</v>
      </c>
      <c r="N215" s="15">
        <f t="shared" si="155"/>
        <v>1683.33</v>
      </c>
      <c r="O215" s="15">
        <f t="shared" si="155"/>
        <v>500</v>
      </c>
    </row>
    <row r="216" spans="1:15" ht="21" x14ac:dyDescent="0.25">
      <c r="A216" s="50" t="s">
        <v>45</v>
      </c>
      <c r="B216" s="51" t="s">
        <v>46</v>
      </c>
      <c r="C216" s="51"/>
      <c r="D216" s="13"/>
      <c r="E216" s="13"/>
      <c r="F216" s="14">
        <f t="shared" ref="F216:F222" si="172">D216+E216</f>
        <v>0</v>
      </c>
      <c r="G216" s="13"/>
      <c r="H216" s="13"/>
      <c r="I216" s="14">
        <f t="shared" ref="I216:I222" si="173">G216+H216</f>
        <v>0</v>
      </c>
      <c r="J216" s="14">
        <f t="shared" ref="J216:J222" si="174">I216+F216</f>
        <v>0</v>
      </c>
      <c r="K216" s="13"/>
      <c r="L216" s="13"/>
      <c r="M216" s="14">
        <f t="shared" ref="M216:M222" si="175">K216+L216</f>
        <v>0</v>
      </c>
      <c r="N216" s="14" t="str">
        <f t="shared" si="155"/>
        <v/>
      </c>
      <c r="O216" s="14" t="str">
        <f t="shared" si="155"/>
        <v/>
      </c>
    </row>
    <row r="217" spans="1:15" ht="21" x14ac:dyDescent="0.25">
      <c r="A217" s="50"/>
      <c r="B217" s="51" t="s">
        <v>47</v>
      </c>
      <c r="C217" s="51"/>
      <c r="D217" s="13"/>
      <c r="E217" s="13"/>
      <c r="F217" s="14">
        <f t="shared" si="172"/>
        <v>0</v>
      </c>
      <c r="G217" s="13"/>
      <c r="H217" s="13"/>
      <c r="I217" s="14">
        <f t="shared" si="173"/>
        <v>0</v>
      </c>
      <c r="J217" s="14">
        <f t="shared" si="174"/>
        <v>0</v>
      </c>
      <c r="K217" s="13"/>
      <c r="L217" s="13"/>
      <c r="M217" s="14">
        <f t="shared" si="175"/>
        <v>0</v>
      </c>
      <c r="N217" s="14" t="str">
        <f t="shared" si="155"/>
        <v/>
      </c>
      <c r="O217" s="14" t="str">
        <f t="shared" si="155"/>
        <v/>
      </c>
    </row>
    <row r="218" spans="1:15" ht="21" x14ac:dyDescent="0.25">
      <c r="A218" s="50"/>
      <c r="B218" s="51" t="s">
        <v>48</v>
      </c>
      <c r="C218" s="51"/>
      <c r="D218" s="13"/>
      <c r="E218" s="13"/>
      <c r="F218" s="14">
        <f t="shared" si="172"/>
        <v>0</v>
      </c>
      <c r="G218" s="13"/>
      <c r="H218" s="13"/>
      <c r="I218" s="14">
        <f t="shared" si="173"/>
        <v>0</v>
      </c>
      <c r="J218" s="14">
        <f t="shared" si="174"/>
        <v>0</v>
      </c>
      <c r="K218" s="13"/>
      <c r="L218" s="13"/>
      <c r="M218" s="14">
        <f t="shared" si="175"/>
        <v>0</v>
      </c>
      <c r="N218" s="14" t="str">
        <f t="shared" si="155"/>
        <v/>
      </c>
      <c r="O218" s="14" t="str">
        <f t="shared" si="155"/>
        <v/>
      </c>
    </row>
    <row r="219" spans="1:15" ht="21" x14ac:dyDescent="0.25">
      <c r="A219" s="50"/>
      <c r="B219" s="51" t="s">
        <v>49</v>
      </c>
      <c r="C219" s="51"/>
      <c r="D219" s="13"/>
      <c r="E219" s="13"/>
      <c r="F219" s="14">
        <f t="shared" si="172"/>
        <v>0</v>
      </c>
      <c r="G219" s="13"/>
      <c r="H219" s="13"/>
      <c r="I219" s="14">
        <f t="shared" si="173"/>
        <v>0</v>
      </c>
      <c r="J219" s="14">
        <f t="shared" si="174"/>
        <v>0</v>
      </c>
      <c r="K219" s="13"/>
      <c r="L219" s="13"/>
      <c r="M219" s="14">
        <f t="shared" si="175"/>
        <v>0</v>
      </c>
      <c r="N219" s="14" t="str">
        <f t="shared" si="155"/>
        <v/>
      </c>
      <c r="O219" s="14" t="str">
        <f t="shared" si="155"/>
        <v/>
      </c>
    </row>
    <row r="220" spans="1:15" ht="21" x14ac:dyDescent="0.25">
      <c r="A220" s="50"/>
      <c r="B220" s="51" t="s">
        <v>50</v>
      </c>
      <c r="C220" s="51"/>
      <c r="D220" s="13"/>
      <c r="E220" s="13"/>
      <c r="F220" s="14">
        <f t="shared" si="172"/>
        <v>0</v>
      </c>
      <c r="G220" s="13"/>
      <c r="H220" s="13"/>
      <c r="I220" s="14">
        <f t="shared" si="173"/>
        <v>0</v>
      </c>
      <c r="J220" s="14">
        <f t="shared" si="174"/>
        <v>0</v>
      </c>
      <c r="K220" s="13"/>
      <c r="L220" s="13"/>
      <c r="M220" s="14">
        <f t="shared" si="175"/>
        <v>0</v>
      </c>
      <c r="N220" s="14" t="str">
        <f t="shared" si="155"/>
        <v/>
      </c>
      <c r="O220" s="14" t="str">
        <f t="shared" si="155"/>
        <v/>
      </c>
    </row>
    <row r="221" spans="1:15" ht="21" x14ac:dyDescent="0.25">
      <c r="A221" s="50"/>
      <c r="B221" s="51" t="s">
        <v>51</v>
      </c>
      <c r="C221" s="51"/>
      <c r="D221" s="13"/>
      <c r="E221" s="13"/>
      <c r="F221" s="14">
        <f t="shared" si="172"/>
        <v>0</v>
      </c>
      <c r="G221" s="13"/>
      <c r="H221" s="13"/>
      <c r="I221" s="14">
        <f t="shared" si="173"/>
        <v>0</v>
      </c>
      <c r="J221" s="14">
        <f t="shared" si="174"/>
        <v>0</v>
      </c>
      <c r="K221" s="13"/>
      <c r="L221" s="13"/>
      <c r="M221" s="14">
        <f t="shared" si="175"/>
        <v>0</v>
      </c>
      <c r="N221" s="14" t="str">
        <f t="shared" si="155"/>
        <v/>
      </c>
      <c r="O221" s="14" t="str">
        <f t="shared" si="155"/>
        <v/>
      </c>
    </row>
    <row r="222" spans="1:15" ht="21" x14ac:dyDescent="0.25">
      <c r="A222" s="50"/>
      <c r="B222" s="51" t="s">
        <v>52</v>
      </c>
      <c r="C222" s="51"/>
      <c r="D222" s="13"/>
      <c r="E222" s="13"/>
      <c r="F222" s="14">
        <f t="shared" si="172"/>
        <v>0</v>
      </c>
      <c r="G222" s="13"/>
      <c r="H222" s="13"/>
      <c r="I222" s="14">
        <f t="shared" si="173"/>
        <v>0</v>
      </c>
      <c r="J222" s="14">
        <f t="shared" si="174"/>
        <v>0</v>
      </c>
      <c r="K222" s="13"/>
      <c r="L222" s="13"/>
      <c r="M222" s="14">
        <f t="shared" si="175"/>
        <v>0</v>
      </c>
      <c r="N222" s="14" t="str">
        <f t="shared" si="155"/>
        <v/>
      </c>
      <c r="O222" s="14" t="str">
        <f t="shared" si="155"/>
        <v/>
      </c>
    </row>
    <row r="223" spans="1:15" ht="21" x14ac:dyDescent="0.25">
      <c r="A223" s="50"/>
      <c r="B223" s="52" t="s">
        <v>53</v>
      </c>
      <c r="C223" s="52"/>
      <c r="D223" s="6">
        <f>SUM(D216:D222)</f>
        <v>0</v>
      </c>
      <c r="E223" s="6">
        <f t="shared" ref="E223:M223" si="176">SUM(E216:E222)</f>
        <v>0</v>
      </c>
      <c r="F223" s="6">
        <f t="shared" si="176"/>
        <v>0</v>
      </c>
      <c r="G223" s="6">
        <f t="shared" si="176"/>
        <v>0</v>
      </c>
      <c r="H223" s="6">
        <f t="shared" si="176"/>
        <v>0</v>
      </c>
      <c r="I223" s="6">
        <f t="shared" si="176"/>
        <v>0</v>
      </c>
      <c r="J223" s="6">
        <f t="shared" si="176"/>
        <v>0</v>
      </c>
      <c r="K223" s="6">
        <f t="shared" si="176"/>
        <v>0</v>
      </c>
      <c r="L223" s="6">
        <f t="shared" si="176"/>
        <v>0</v>
      </c>
      <c r="M223" s="6">
        <f t="shared" si="176"/>
        <v>0</v>
      </c>
      <c r="N223" s="15" t="str">
        <f t="shared" si="155"/>
        <v/>
      </c>
      <c r="O223" s="15" t="str">
        <f t="shared" si="155"/>
        <v/>
      </c>
    </row>
    <row r="224" spans="1:15" ht="21" x14ac:dyDescent="0.25">
      <c r="A224" s="50" t="s">
        <v>54</v>
      </c>
      <c r="B224" s="51" t="s">
        <v>55</v>
      </c>
      <c r="C224" s="51"/>
      <c r="D224" s="13"/>
      <c r="E224" s="13"/>
      <c r="F224" s="14">
        <f t="shared" ref="F224:F231" si="177">D224+E224</f>
        <v>0</v>
      </c>
      <c r="G224" s="13"/>
      <c r="H224" s="13"/>
      <c r="I224" s="14">
        <f t="shared" ref="I224:I231" si="178">G224+H224</f>
        <v>0</v>
      </c>
      <c r="J224" s="14">
        <f t="shared" ref="J224:J231" si="179">I224+F224</f>
        <v>0</v>
      </c>
      <c r="K224" s="13"/>
      <c r="L224" s="13"/>
      <c r="M224" s="14">
        <f t="shared" ref="M224:M231" si="180">K224+L224</f>
        <v>0</v>
      </c>
      <c r="N224" s="14" t="str">
        <f t="shared" si="155"/>
        <v/>
      </c>
      <c r="O224" s="14" t="str">
        <f t="shared" si="155"/>
        <v/>
      </c>
    </row>
    <row r="225" spans="1:15" ht="21" x14ac:dyDescent="0.25">
      <c r="A225" s="50"/>
      <c r="B225" s="62" t="s">
        <v>56</v>
      </c>
      <c r="C225" s="16" t="s">
        <v>57</v>
      </c>
      <c r="D225" s="13"/>
      <c r="E225" s="13"/>
      <c r="F225" s="14">
        <f t="shared" si="177"/>
        <v>0</v>
      </c>
      <c r="G225" s="13"/>
      <c r="H225" s="13"/>
      <c r="I225" s="14">
        <f t="shared" si="178"/>
        <v>0</v>
      </c>
      <c r="J225" s="14">
        <f t="shared" si="179"/>
        <v>0</v>
      </c>
      <c r="K225" s="13"/>
      <c r="L225" s="13"/>
      <c r="M225" s="14">
        <f t="shared" si="180"/>
        <v>0</v>
      </c>
      <c r="N225" s="14" t="str">
        <f t="shared" si="155"/>
        <v/>
      </c>
      <c r="O225" s="14" t="str">
        <f t="shared" si="155"/>
        <v/>
      </c>
    </row>
    <row r="226" spans="1:15" ht="21" x14ac:dyDescent="0.25">
      <c r="A226" s="50"/>
      <c r="B226" s="62"/>
      <c r="C226" s="16" t="s">
        <v>58</v>
      </c>
      <c r="D226" s="13"/>
      <c r="E226" s="13"/>
      <c r="F226" s="14">
        <f t="shared" si="177"/>
        <v>0</v>
      </c>
      <c r="G226" s="13"/>
      <c r="H226" s="13"/>
      <c r="I226" s="14">
        <f t="shared" si="178"/>
        <v>0</v>
      </c>
      <c r="J226" s="14">
        <f t="shared" si="179"/>
        <v>0</v>
      </c>
      <c r="K226" s="13"/>
      <c r="L226" s="13"/>
      <c r="M226" s="14">
        <f t="shared" si="180"/>
        <v>0</v>
      </c>
      <c r="N226" s="14" t="str">
        <f t="shared" si="155"/>
        <v/>
      </c>
      <c r="O226" s="14" t="str">
        <f t="shared" si="155"/>
        <v/>
      </c>
    </row>
    <row r="227" spans="1:15" ht="21" x14ac:dyDescent="0.25">
      <c r="A227" s="50"/>
      <c r="B227" s="62"/>
      <c r="C227" s="16" t="s">
        <v>59</v>
      </c>
      <c r="D227" s="13"/>
      <c r="E227" s="13"/>
      <c r="F227" s="14">
        <f t="shared" si="177"/>
        <v>0</v>
      </c>
      <c r="G227" s="13"/>
      <c r="H227" s="13"/>
      <c r="I227" s="14">
        <f t="shared" si="178"/>
        <v>0</v>
      </c>
      <c r="J227" s="14">
        <f t="shared" si="179"/>
        <v>0</v>
      </c>
      <c r="K227" s="13"/>
      <c r="L227" s="13"/>
      <c r="M227" s="14">
        <f t="shared" si="180"/>
        <v>0</v>
      </c>
      <c r="N227" s="14" t="str">
        <f t="shared" si="155"/>
        <v/>
      </c>
      <c r="O227" s="14" t="str">
        <f t="shared" si="155"/>
        <v/>
      </c>
    </row>
    <row r="228" spans="1:15" ht="21" x14ac:dyDescent="0.25">
      <c r="A228" s="50"/>
      <c r="B228" s="62"/>
      <c r="C228" s="16" t="s">
        <v>60</v>
      </c>
      <c r="D228" s="13"/>
      <c r="E228" s="13"/>
      <c r="F228" s="14">
        <f t="shared" si="177"/>
        <v>0</v>
      </c>
      <c r="G228" s="13"/>
      <c r="H228" s="13"/>
      <c r="I228" s="14">
        <f t="shared" si="178"/>
        <v>0</v>
      </c>
      <c r="J228" s="14">
        <f t="shared" si="179"/>
        <v>0</v>
      </c>
      <c r="K228" s="13"/>
      <c r="L228" s="13"/>
      <c r="M228" s="14">
        <f t="shared" si="180"/>
        <v>0</v>
      </c>
      <c r="N228" s="14" t="str">
        <f t="shared" si="155"/>
        <v/>
      </c>
      <c r="O228" s="14" t="str">
        <f t="shared" si="155"/>
        <v/>
      </c>
    </row>
    <row r="229" spans="1:15" ht="21" x14ac:dyDescent="0.25">
      <c r="A229" s="50"/>
      <c r="B229" s="62"/>
      <c r="C229" s="16" t="s">
        <v>61</v>
      </c>
      <c r="D229" s="13"/>
      <c r="E229" s="13"/>
      <c r="F229" s="14">
        <f t="shared" si="177"/>
        <v>0</v>
      </c>
      <c r="G229" s="13"/>
      <c r="H229" s="13"/>
      <c r="I229" s="14">
        <f t="shared" si="178"/>
        <v>0</v>
      </c>
      <c r="J229" s="14">
        <f t="shared" si="179"/>
        <v>0</v>
      </c>
      <c r="K229" s="13"/>
      <c r="L229" s="13"/>
      <c r="M229" s="14">
        <f t="shared" si="180"/>
        <v>0</v>
      </c>
      <c r="N229" s="14" t="str">
        <f t="shared" si="155"/>
        <v/>
      </c>
      <c r="O229" s="14" t="str">
        <f t="shared" si="155"/>
        <v/>
      </c>
    </row>
    <row r="230" spans="1:15" ht="21" x14ac:dyDescent="0.25">
      <c r="A230" s="50"/>
      <c r="B230" s="62"/>
      <c r="C230" s="16" t="s">
        <v>62</v>
      </c>
      <c r="D230" s="13"/>
      <c r="E230" s="13"/>
      <c r="F230" s="14">
        <f t="shared" si="177"/>
        <v>0</v>
      </c>
      <c r="G230" s="13"/>
      <c r="H230" s="13"/>
      <c r="I230" s="14">
        <f t="shared" si="178"/>
        <v>0</v>
      </c>
      <c r="J230" s="14">
        <f t="shared" si="179"/>
        <v>0</v>
      </c>
      <c r="K230" s="13"/>
      <c r="L230" s="13"/>
      <c r="M230" s="14">
        <f t="shared" si="180"/>
        <v>0</v>
      </c>
      <c r="N230" s="14" t="str">
        <f t="shared" si="155"/>
        <v/>
      </c>
      <c r="O230" s="14" t="str">
        <f t="shared" si="155"/>
        <v/>
      </c>
    </row>
    <row r="231" spans="1:15" ht="21" x14ac:dyDescent="0.25">
      <c r="A231" s="50"/>
      <c r="B231" s="62"/>
      <c r="C231" s="16" t="s">
        <v>63</v>
      </c>
      <c r="D231" s="13"/>
      <c r="E231" s="13"/>
      <c r="F231" s="14">
        <f t="shared" si="177"/>
        <v>0</v>
      </c>
      <c r="G231" s="13"/>
      <c r="H231" s="13"/>
      <c r="I231" s="14">
        <f t="shared" si="178"/>
        <v>0</v>
      </c>
      <c r="J231" s="14">
        <f t="shared" si="179"/>
        <v>0</v>
      </c>
      <c r="K231" s="13"/>
      <c r="L231" s="13"/>
      <c r="M231" s="14">
        <f t="shared" si="180"/>
        <v>0</v>
      </c>
      <c r="N231" s="14" t="str">
        <f t="shared" si="155"/>
        <v/>
      </c>
      <c r="O231" s="14" t="str">
        <f t="shared" si="155"/>
        <v/>
      </c>
    </row>
    <row r="232" spans="1:15" ht="21" x14ac:dyDescent="0.25">
      <c r="A232" s="50"/>
      <c r="B232" s="62"/>
      <c r="C232" s="17" t="s">
        <v>64</v>
      </c>
      <c r="D232" s="6">
        <f>SUM(D225:D231)</f>
        <v>0</v>
      </c>
      <c r="E232" s="6">
        <f t="shared" ref="E232:M232" si="181">SUM(E225:E231)</f>
        <v>0</v>
      </c>
      <c r="F232" s="6">
        <f t="shared" si="181"/>
        <v>0</v>
      </c>
      <c r="G232" s="6">
        <f t="shared" si="181"/>
        <v>0</v>
      </c>
      <c r="H232" s="6">
        <f t="shared" si="181"/>
        <v>0</v>
      </c>
      <c r="I232" s="6">
        <f t="shared" si="181"/>
        <v>0</v>
      </c>
      <c r="J232" s="6">
        <f t="shared" si="181"/>
        <v>0</v>
      </c>
      <c r="K232" s="6">
        <f t="shared" si="181"/>
        <v>0</v>
      </c>
      <c r="L232" s="6">
        <f t="shared" si="181"/>
        <v>0</v>
      </c>
      <c r="M232" s="6">
        <f t="shared" si="181"/>
        <v>0</v>
      </c>
      <c r="N232" s="15" t="str">
        <f t="shared" si="155"/>
        <v/>
      </c>
      <c r="O232" s="15" t="str">
        <f t="shared" si="155"/>
        <v/>
      </c>
    </row>
    <row r="233" spans="1:15" ht="21" x14ac:dyDescent="0.25">
      <c r="A233" s="50"/>
      <c r="B233" s="51" t="s">
        <v>65</v>
      </c>
      <c r="C233" s="51"/>
      <c r="D233" s="13">
        <v>1</v>
      </c>
      <c r="E233" s="13">
        <v>0</v>
      </c>
      <c r="F233" s="14">
        <f t="shared" ref="F233:F239" si="182">D233+E233</f>
        <v>1</v>
      </c>
      <c r="G233" s="13">
        <v>0</v>
      </c>
      <c r="H233" s="13">
        <v>0</v>
      </c>
      <c r="I233" s="14">
        <f t="shared" ref="I233:I239" si="183">G233+H233</f>
        <v>0</v>
      </c>
      <c r="J233" s="14">
        <f t="shared" ref="J233:J239" si="184">I233+F233</f>
        <v>1</v>
      </c>
      <c r="K233" s="13">
        <v>0</v>
      </c>
      <c r="L233" s="13">
        <v>0</v>
      </c>
      <c r="M233" s="14">
        <f t="shared" ref="M233:M239" si="185">K233+L233</f>
        <v>0</v>
      </c>
      <c r="N233" s="14" t="str">
        <f t="shared" si="155"/>
        <v/>
      </c>
      <c r="O233" s="14" t="str">
        <f t="shared" si="155"/>
        <v/>
      </c>
    </row>
    <row r="234" spans="1:15" ht="21" x14ac:dyDescent="0.25">
      <c r="A234" s="50"/>
      <c r="B234" s="51" t="s">
        <v>66</v>
      </c>
      <c r="C234" s="51"/>
      <c r="D234" s="13"/>
      <c r="E234" s="13"/>
      <c r="F234" s="14">
        <f t="shared" si="182"/>
        <v>0</v>
      </c>
      <c r="G234" s="13"/>
      <c r="H234" s="13"/>
      <c r="I234" s="14">
        <f t="shared" si="183"/>
        <v>0</v>
      </c>
      <c r="J234" s="14">
        <f t="shared" si="184"/>
        <v>0</v>
      </c>
      <c r="K234" s="13"/>
      <c r="L234" s="13"/>
      <c r="M234" s="14">
        <f t="shared" si="185"/>
        <v>0</v>
      </c>
      <c r="N234" s="14" t="str">
        <f t="shared" si="155"/>
        <v/>
      </c>
      <c r="O234" s="14" t="str">
        <f t="shared" si="155"/>
        <v/>
      </c>
    </row>
    <row r="235" spans="1:15" ht="21" x14ac:dyDescent="0.25">
      <c r="A235" s="50"/>
      <c r="B235" s="51" t="s">
        <v>67</v>
      </c>
      <c r="C235" s="51"/>
      <c r="D235" s="13"/>
      <c r="E235" s="13"/>
      <c r="F235" s="14">
        <f t="shared" si="182"/>
        <v>0</v>
      </c>
      <c r="G235" s="13"/>
      <c r="H235" s="13"/>
      <c r="I235" s="14">
        <f t="shared" si="183"/>
        <v>0</v>
      </c>
      <c r="J235" s="14">
        <f t="shared" si="184"/>
        <v>0</v>
      </c>
      <c r="K235" s="13"/>
      <c r="L235" s="13"/>
      <c r="M235" s="14">
        <f t="shared" si="185"/>
        <v>0</v>
      </c>
      <c r="N235" s="14" t="str">
        <f t="shared" si="155"/>
        <v/>
      </c>
      <c r="O235" s="14" t="str">
        <f t="shared" si="155"/>
        <v/>
      </c>
    </row>
    <row r="236" spans="1:15" ht="21" x14ac:dyDescent="0.25">
      <c r="A236" s="50"/>
      <c r="B236" s="51" t="s">
        <v>68</v>
      </c>
      <c r="C236" s="51"/>
      <c r="D236" s="13"/>
      <c r="E236" s="13"/>
      <c r="F236" s="14">
        <f t="shared" si="182"/>
        <v>0</v>
      </c>
      <c r="G236" s="13"/>
      <c r="H236" s="13"/>
      <c r="I236" s="14">
        <f t="shared" si="183"/>
        <v>0</v>
      </c>
      <c r="J236" s="14">
        <f t="shared" si="184"/>
        <v>0</v>
      </c>
      <c r="K236" s="13"/>
      <c r="L236" s="13"/>
      <c r="M236" s="14">
        <f t="shared" si="185"/>
        <v>0</v>
      </c>
      <c r="N236" s="14" t="str">
        <f t="shared" si="155"/>
        <v/>
      </c>
      <c r="O236" s="14" t="str">
        <f t="shared" si="155"/>
        <v/>
      </c>
    </row>
    <row r="237" spans="1:15" ht="21" x14ac:dyDescent="0.25">
      <c r="A237" s="50"/>
      <c r="B237" s="51" t="s">
        <v>69</v>
      </c>
      <c r="C237" s="51"/>
      <c r="D237" s="13"/>
      <c r="E237" s="13"/>
      <c r="F237" s="14">
        <f t="shared" si="182"/>
        <v>0</v>
      </c>
      <c r="G237" s="13"/>
      <c r="H237" s="13"/>
      <c r="I237" s="14">
        <f t="shared" si="183"/>
        <v>0</v>
      </c>
      <c r="J237" s="14">
        <f t="shared" si="184"/>
        <v>0</v>
      </c>
      <c r="K237" s="13"/>
      <c r="L237" s="13"/>
      <c r="M237" s="14">
        <f t="shared" si="185"/>
        <v>0</v>
      </c>
      <c r="N237" s="14" t="str">
        <f t="shared" si="155"/>
        <v/>
      </c>
      <c r="O237" s="14" t="str">
        <f t="shared" si="155"/>
        <v/>
      </c>
    </row>
    <row r="238" spans="1:15" ht="21" x14ac:dyDescent="0.25">
      <c r="A238" s="50"/>
      <c r="B238" s="51" t="s">
        <v>70</v>
      </c>
      <c r="C238" s="51"/>
      <c r="D238" s="13"/>
      <c r="E238" s="13"/>
      <c r="F238" s="14">
        <f t="shared" si="182"/>
        <v>0</v>
      </c>
      <c r="G238" s="13"/>
      <c r="H238" s="13"/>
      <c r="I238" s="14">
        <f t="shared" si="183"/>
        <v>0</v>
      </c>
      <c r="J238" s="14">
        <f t="shared" si="184"/>
        <v>0</v>
      </c>
      <c r="K238" s="13"/>
      <c r="L238" s="13"/>
      <c r="M238" s="14">
        <f t="shared" si="185"/>
        <v>0</v>
      </c>
      <c r="N238" s="14" t="str">
        <f t="shared" si="155"/>
        <v/>
      </c>
      <c r="O238" s="14" t="str">
        <f t="shared" si="155"/>
        <v/>
      </c>
    </row>
    <row r="239" spans="1:15" ht="21" x14ac:dyDescent="0.25">
      <c r="A239" s="50"/>
      <c r="B239" s="51" t="s">
        <v>71</v>
      </c>
      <c r="C239" s="51"/>
      <c r="D239" s="13"/>
      <c r="E239" s="13"/>
      <c r="F239" s="14">
        <f t="shared" si="182"/>
        <v>0</v>
      </c>
      <c r="G239" s="13"/>
      <c r="H239" s="13"/>
      <c r="I239" s="14">
        <f t="shared" si="183"/>
        <v>0</v>
      </c>
      <c r="J239" s="14">
        <f t="shared" si="184"/>
        <v>0</v>
      </c>
      <c r="K239" s="13"/>
      <c r="L239" s="13"/>
      <c r="M239" s="14">
        <f t="shared" si="185"/>
        <v>0</v>
      </c>
      <c r="N239" s="14" t="str">
        <f t="shared" si="155"/>
        <v/>
      </c>
      <c r="O239" s="14" t="str">
        <f t="shared" si="155"/>
        <v/>
      </c>
    </row>
    <row r="240" spans="1:15" ht="21" x14ac:dyDescent="0.25">
      <c r="A240" s="50"/>
      <c r="B240" s="52" t="s">
        <v>72</v>
      </c>
      <c r="C240" s="52"/>
      <c r="D240" s="6">
        <f>SUM(D224:D239)-D232</f>
        <v>1</v>
      </c>
      <c r="E240" s="6">
        <f t="shared" ref="E240:M240" si="186">SUM(E224:E239)-E232</f>
        <v>0</v>
      </c>
      <c r="F240" s="6">
        <f t="shared" si="186"/>
        <v>1</v>
      </c>
      <c r="G240" s="6">
        <f t="shared" si="186"/>
        <v>0</v>
      </c>
      <c r="H240" s="6">
        <f t="shared" si="186"/>
        <v>0</v>
      </c>
      <c r="I240" s="6">
        <f t="shared" si="186"/>
        <v>0</v>
      </c>
      <c r="J240" s="6">
        <f t="shared" si="186"/>
        <v>1</v>
      </c>
      <c r="K240" s="6">
        <f t="shared" si="186"/>
        <v>0</v>
      </c>
      <c r="L240" s="6">
        <f t="shared" si="186"/>
        <v>0</v>
      </c>
      <c r="M240" s="6">
        <f t="shared" si="186"/>
        <v>0</v>
      </c>
      <c r="N240" s="15" t="str">
        <f t="shared" si="155"/>
        <v/>
      </c>
      <c r="O240" s="15" t="str">
        <f t="shared" si="155"/>
        <v/>
      </c>
    </row>
    <row r="241" spans="1:15" ht="21" x14ac:dyDescent="0.25">
      <c r="A241" s="50" t="s">
        <v>73</v>
      </c>
      <c r="B241" s="51" t="s">
        <v>74</v>
      </c>
      <c r="C241" s="51"/>
      <c r="D241" s="13"/>
      <c r="E241" s="13"/>
      <c r="F241" s="14">
        <f t="shared" ref="F241:F249" si="187">D241+E241</f>
        <v>0</v>
      </c>
      <c r="G241" s="13"/>
      <c r="H241" s="13"/>
      <c r="I241" s="14">
        <f t="shared" ref="I241:I249" si="188">G241+H241</f>
        <v>0</v>
      </c>
      <c r="J241" s="14">
        <f t="shared" ref="J241:J249" si="189">I241+F241</f>
        <v>0</v>
      </c>
      <c r="K241" s="13"/>
      <c r="L241" s="13"/>
      <c r="M241" s="14">
        <f t="shared" ref="M241:M249" si="190">K241+L241</f>
        <v>0</v>
      </c>
      <c r="N241" s="14" t="str">
        <f t="shared" si="155"/>
        <v/>
      </c>
      <c r="O241" s="14" t="str">
        <f t="shared" si="155"/>
        <v/>
      </c>
    </row>
    <row r="242" spans="1:15" ht="21" x14ac:dyDescent="0.25">
      <c r="A242" s="50"/>
      <c r="B242" s="51" t="s">
        <v>75</v>
      </c>
      <c r="C242" s="51"/>
      <c r="D242" s="13"/>
      <c r="E242" s="13"/>
      <c r="F242" s="14">
        <f t="shared" si="187"/>
        <v>0</v>
      </c>
      <c r="G242" s="13"/>
      <c r="H242" s="13"/>
      <c r="I242" s="14">
        <f t="shared" si="188"/>
        <v>0</v>
      </c>
      <c r="J242" s="14">
        <f t="shared" si="189"/>
        <v>0</v>
      </c>
      <c r="K242" s="13"/>
      <c r="L242" s="13"/>
      <c r="M242" s="14">
        <f t="shared" si="190"/>
        <v>0</v>
      </c>
      <c r="N242" s="14" t="str">
        <f t="shared" si="155"/>
        <v/>
      </c>
      <c r="O242" s="14" t="str">
        <f t="shared" si="155"/>
        <v/>
      </c>
    </row>
    <row r="243" spans="1:15" ht="21" x14ac:dyDescent="0.25">
      <c r="A243" s="50"/>
      <c r="B243" s="51" t="s">
        <v>76</v>
      </c>
      <c r="C243" s="51"/>
      <c r="D243" s="13"/>
      <c r="E243" s="13"/>
      <c r="F243" s="14">
        <f t="shared" si="187"/>
        <v>0</v>
      </c>
      <c r="G243" s="13"/>
      <c r="H243" s="13"/>
      <c r="I243" s="14">
        <f t="shared" si="188"/>
        <v>0</v>
      </c>
      <c r="J243" s="14">
        <f t="shared" si="189"/>
        <v>0</v>
      </c>
      <c r="K243" s="13"/>
      <c r="L243" s="13"/>
      <c r="M243" s="14">
        <f t="shared" si="190"/>
        <v>0</v>
      </c>
      <c r="N243" s="14" t="str">
        <f t="shared" si="155"/>
        <v/>
      </c>
      <c r="O243" s="14" t="str">
        <f t="shared" si="155"/>
        <v/>
      </c>
    </row>
    <row r="244" spans="1:15" ht="21" x14ac:dyDescent="0.25">
      <c r="A244" s="50"/>
      <c r="B244" s="51" t="s">
        <v>77</v>
      </c>
      <c r="C244" s="51"/>
      <c r="D244" s="13"/>
      <c r="E244" s="13"/>
      <c r="F244" s="14">
        <f t="shared" si="187"/>
        <v>0</v>
      </c>
      <c r="G244" s="13"/>
      <c r="H244" s="13"/>
      <c r="I244" s="14">
        <f t="shared" si="188"/>
        <v>0</v>
      </c>
      <c r="J244" s="14">
        <f t="shared" si="189"/>
        <v>0</v>
      </c>
      <c r="K244" s="13"/>
      <c r="L244" s="13"/>
      <c r="M244" s="14">
        <f t="shared" si="190"/>
        <v>0</v>
      </c>
      <c r="N244" s="14" t="str">
        <f t="shared" si="155"/>
        <v/>
      </c>
      <c r="O244" s="14" t="str">
        <f t="shared" si="155"/>
        <v/>
      </c>
    </row>
    <row r="245" spans="1:15" ht="21" x14ac:dyDescent="0.25">
      <c r="A245" s="50"/>
      <c r="B245" s="51" t="s">
        <v>78</v>
      </c>
      <c r="C245" s="51"/>
      <c r="D245" s="13"/>
      <c r="E245" s="13"/>
      <c r="F245" s="14">
        <f t="shared" si="187"/>
        <v>0</v>
      </c>
      <c r="G245" s="13"/>
      <c r="H245" s="13"/>
      <c r="I245" s="14">
        <f t="shared" si="188"/>
        <v>0</v>
      </c>
      <c r="J245" s="14">
        <f t="shared" si="189"/>
        <v>0</v>
      </c>
      <c r="K245" s="13"/>
      <c r="L245" s="13"/>
      <c r="M245" s="14">
        <f t="shared" si="190"/>
        <v>0</v>
      </c>
      <c r="N245" s="14" t="str">
        <f t="shared" si="155"/>
        <v/>
      </c>
      <c r="O245" s="14" t="str">
        <f t="shared" si="155"/>
        <v/>
      </c>
    </row>
    <row r="246" spans="1:15" ht="21" x14ac:dyDescent="0.25">
      <c r="A246" s="50"/>
      <c r="B246" s="51" t="s">
        <v>79</v>
      </c>
      <c r="C246" s="51"/>
      <c r="D246" s="13"/>
      <c r="E246" s="13"/>
      <c r="F246" s="14">
        <f t="shared" si="187"/>
        <v>0</v>
      </c>
      <c r="G246" s="13"/>
      <c r="H246" s="13"/>
      <c r="I246" s="14">
        <f t="shared" si="188"/>
        <v>0</v>
      </c>
      <c r="J246" s="14">
        <f t="shared" si="189"/>
        <v>0</v>
      </c>
      <c r="K246" s="13"/>
      <c r="L246" s="13"/>
      <c r="M246" s="14">
        <f t="shared" si="190"/>
        <v>0</v>
      </c>
      <c r="N246" s="14" t="str">
        <f t="shared" si="155"/>
        <v/>
      </c>
      <c r="O246" s="14" t="str">
        <f t="shared" si="155"/>
        <v/>
      </c>
    </row>
    <row r="247" spans="1:15" ht="21" x14ac:dyDescent="0.25">
      <c r="A247" s="50"/>
      <c r="B247" s="51" t="s">
        <v>80</v>
      </c>
      <c r="C247" s="51"/>
      <c r="D247" s="13"/>
      <c r="E247" s="13"/>
      <c r="F247" s="14">
        <f t="shared" si="187"/>
        <v>0</v>
      </c>
      <c r="G247" s="13"/>
      <c r="H247" s="13"/>
      <c r="I247" s="14">
        <f t="shared" si="188"/>
        <v>0</v>
      </c>
      <c r="J247" s="14">
        <f t="shared" si="189"/>
        <v>0</v>
      </c>
      <c r="K247" s="13"/>
      <c r="L247" s="13"/>
      <c r="M247" s="14">
        <f t="shared" si="190"/>
        <v>0</v>
      </c>
      <c r="N247" s="14" t="str">
        <f t="shared" si="155"/>
        <v/>
      </c>
      <c r="O247" s="14" t="str">
        <f t="shared" si="155"/>
        <v/>
      </c>
    </row>
    <row r="248" spans="1:15" ht="21" x14ac:dyDescent="0.25">
      <c r="A248" s="50"/>
      <c r="B248" s="51" t="s">
        <v>81</v>
      </c>
      <c r="C248" s="51"/>
      <c r="D248" s="13"/>
      <c r="E248" s="13"/>
      <c r="F248" s="14">
        <f t="shared" si="187"/>
        <v>0</v>
      </c>
      <c r="G248" s="13"/>
      <c r="H248" s="13"/>
      <c r="I248" s="14">
        <f t="shared" si="188"/>
        <v>0</v>
      </c>
      <c r="J248" s="14">
        <f t="shared" si="189"/>
        <v>0</v>
      </c>
      <c r="K248" s="13"/>
      <c r="L248" s="13"/>
      <c r="M248" s="14">
        <f t="shared" si="190"/>
        <v>0</v>
      </c>
      <c r="N248" s="14" t="str">
        <f t="shared" si="155"/>
        <v/>
      </c>
      <c r="O248" s="14" t="str">
        <f t="shared" si="155"/>
        <v/>
      </c>
    </row>
    <row r="249" spans="1:15" ht="21" x14ac:dyDescent="0.25">
      <c r="A249" s="50"/>
      <c r="B249" s="51" t="s">
        <v>82</v>
      </c>
      <c r="C249" s="51"/>
      <c r="D249" s="13"/>
      <c r="E249" s="13"/>
      <c r="F249" s="14">
        <f t="shared" si="187"/>
        <v>0</v>
      </c>
      <c r="G249" s="13"/>
      <c r="H249" s="13"/>
      <c r="I249" s="14">
        <f t="shared" si="188"/>
        <v>0</v>
      </c>
      <c r="J249" s="14">
        <f t="shared" si="189"/>
        <v>0</v>
      </c>
      <c r="K249" s="13"/>
      <c r="L249" s="13"/>
      <c r="M249" s="14">
        <f t="shared" si="190"/>
        <v>0</v>
      </c>
      <c r="N249" s="14" t="str">
        <f t="shared" si="155"/>
        <v/>
      </c>
      <c r="O249" s="14" t="str">
        <f t="shared" si="155"/>
        <v/>
      </c>
    </row>
    <row r="250" spans="1:15" ht="21" x14ac:dyDescent="0.25">
      <c r="A250" s="50"/>
      <c r="B250" s="52" t="s">
        <v>83</v>
      </c>
      <c r="C250" s="52"/>
      <c r="D250" s="6">
        <f>SUM(D241:D249)</f>
        <v>0</v>
      </c>
      <c r="E250" s="6">
        <f t="shared" ref="E250:M250" si="191">SUM(E241:E249)</f>
        <v>0</v>
      </c>
      <c r="F250" s="6">
        <f t="shared" si="191"/>
        <v>0</v>
      </c>
      <c r="G250" s="6">
        <f t="shared" si="191"/>
        <v>0</v>
      </c>
      <c r="H250" s="6">
        <f t="shared" si="191"/>
        <v>0</v>
      </c>
      <c r="I250" s="6">
        <f t="shared" si="191"/>
        <v>0</v>
      </c>
      <c r="J250" s="6">
        <f t="shared" si="191"/>
        <v>0</v>
      </c>
      <c r="K250" s="6">
        <f t="shared" si="191"/>
        <v>0</v>
      </c>
      <c r="L250" s="6">
        <f t="shared" si="191"/>
        <v>0</v>
      </c>
      <c r="M250" s="6">
        <f t="shared" si="191"/>
        <v>0</v>
      </c>
      <c r="N250" s="15" t="str">
        <f t="shared" si="155"/>
        <v/>
      </c>
      <c r="O250" s="15" t="str">
        <f t="shared" si="155"/>
        <v/>
      </c>
    </row>
    <row r="251" spans="1:15" ht="21" x14ac:dyDescent="0.25">
      <c r="A251" s="58" t="s">
        <v>84</v>
      </c>
      <c r="B251" s="58" t="s">
        <v>85</v>
      </c>
      <c r="C251" s="18" t="s">
        <v>86</v>
      </c>
      <c r="D251" s="19">
        <v>0</v>
      </c>
      <c r="E251" s="19">
        <v>0</v>
      </c>
      <c r="F251" s="14">
        <f t="shared" ref="F251:F255" si="192">D251+E251</f>
        <v>0</v>
      </c>
      <c r="G251" s="20">
        <v>0.5</v>
      </c>
      <c r="H251" s="20">
        <v>0</v>
      </c>
      <c r="I251" s="14">
        <f t="shared" ref="I251:I255" si="193">G251+H251</f>
        <v>0.5</v>
      </c>
      <c r="J251" s="14">
        <f t="shared" ref="J251:J255" si="194">I251+F251</f>
        <v>0.5</v>
      </c>
      <c r="K251" s="21">
        <v>150</v>
      </c>
      <c r="L251" s="20">
        <v>0</v>
      </c>
      <c r="M251" s="14">
        <f t="shared" ref="M251:M255" si="195">K251+L251</f>
        <v>150</v>
      </c>
      <c r="N251" s="14">
        <f t="shared" ref="N251:O273" si="196">IF(G251&gt;0,ROUND(K251/G251*1000,2),"")</f>
        <v>300000</v>
      </c>
      <c r="O251" s="14" t="str">
        <f t="shared" si="196"/>
        <v/>
      </c>
    </row>
    <row r="252" spans="1:15" ht="21" x14ac:dyDescent="0.25">
      <c r="A252" s="59"/>
      <c r="B252" s="59"/>
      <c r="C252" s="18" t="s">
        <v>87</v>
      </c>
      <c r="D252" s="19"/>
      <c r="E252" s="19"/>
      <c r="F252" s="14">
        <f t="shared" si="192"/>
        <v>0</v>
      </c>
      <c r="G252" s="20"/>
      <c r="H252" s="20"/>
      <c r="I252" s="14">
        <f t="shared" si="193"/>
        <v>0</v>
      </c>
      <c r="J252" s="14">
        <f t="shared" si="194"/>
        <v>0</v>
      </c>
      <c r="K252" s="21"/>
      <c r="L252" s="20"/>
      <c r="M252" s="14">
        <f t="shared" si="195"/>
        <v>0</v>
      </c>
      <c r="N252" s="14" t="str">
        <f t="shared" si="196"/>
        <v/>
      </c>
      <c r="O252" s="14" t="str">
        <f t="shared" si="196"/>
        <v/>
      </c>
    </row>
    <row r="253" spans="1:15" ht="21" x14ac:dyDescent="0.25">
      <c r="A253" s="59"/>
      <c r="B253" s="59"/>
      <c r="C253" s="18" t="s">
        <v>88</v>
      </c>
      <c r="D253" s="19"/>
      <c r="E253" s="19"/>
      <c r="F253" s="14">
        <f t="shared" si="192"/>
        <v>0</v>
      </c>
      <c r="G253" s="20"/>
      <c r="H253" s="20"/>
      <c r="I253" s="14">
        <f t="shared" si="193"/>
        <v>0</v>
      </c>
      <c r="J253" s="14">
        <f t="shared" si="194"/>
        <v>0</v>
      </c>
      <c r="K253" s="21"/>
      <c r="L253" s="20"/>
      <c r="M253" s="14">
        <f t="shared" si="195"/>
        <v>0</v>
      </c>
      <c r="N253" s="14" t="str">
        <f t="shared" si="196"/>
        <v/>
      </c>
      <c r="O253" s="14" t="str">
        <f t="shared" si="196"/>
        <v/>
      </c>
    </row>
    <row r="254" spans="1:15" ht="21" x14ac:dyDescent="0.25">
      <c r="A254" s="59"/>
      <c r="B254" s="59"/>
      <c r="C254" s="18" t="s">
        <v>89</v>
      </c>
      <c r="D254" s="19"/>
      <c r="E254" s="19"/>
      <c r="F254" s="14">
        <f t="shared" si="192"/>
        <v>0</v>
      </c>
      <c r="G254" s="20"/>
      <c r="H254" s="20"/>
      <c r="I254" s="14">
        <f t="shared" si="193"/>
        <v>0</v>
      </c>
      <c r="J254" s="14">
        <f t="shared" si="194"/>
        <v>0</v>
      </c>
      <c r="K254" s="21"/>
      <c r="L254" s="20"/>
      <c r="M254" s="14">
        <f t="shared" si="195"/>
        <v>0</v>
      </c>
      <c r="N254" s="14" t="str">
        <f t="shared" si="196"/>
        <v/>
      </c>
      <c r="O254" s="14" t="str">
        <f t="shared" si="196"/>
        <v/>
      </c>
    </row>
    <row r="255" spans="1:15" ht="21" x14ac:dyDescent="0.25">
      <c r="A255" s="59"/>
      <c r="B255" s="59"/>
      <c r="C255" s="18" t="s">
        <v>90</v>
      </c>
      <c r="D255" s="19"/>
      <c r="E255" s="19"/>
      <c r="F255" s="14">
        <f t="shared" si="192"/>
        <v>0</v>
      </c>
      <c r="G255" s="20"/>
      <c r="H255" s="20"/>
      <c r="I255" s="14">
        <f t="shared" si="193"/>
        <v>0</v>
      </c>
      <c r="J255" s="14">
        <f t="shared" si="194"/>
        <v>0</v>
      </c>
      <c r="K255" s="21"/>
      <c r="L255" s="20"/>
      <c r="M255" s="14">
        <f t="shared" si="195"/>
        <v>0</v>
      </c>
      <c r="N255" s="14" t="str">
        <f t="shared" si="196"/>
        <v/>
      </c>
      <c r="O255" s="14" t="str">
        <f t="shared" si="196"/>
        <v/>
      </c>
    </row>
    <row r="256" spans="1:15" ht="21" x14ac:dyDescent="0.25">
      <c r="A256" s="59"/>
      <c r="B256" s="60"/>
      <c r="C256" s="10" t="s">
        <v>91</v>
      </c>
      <c r="D256" s="22">
        <f>SUM(D251:D255)</f>
        <v>0</v>
      </c>
      <c r="E256" s="22">
        <f t="shared" ref="E256:M256" si="197">SUM(E251:E255)</f>
        <v>0</v>
      </c>
      <c r="F256" s="22">
        <f t="shared" si="197"/>
        <v>0</v>
      </c>
      <c r="G256" s="22">
        <f t="shared" si="197"/>
        <v>0.5</v>
      </c>
      <c r="H256" s="22">
        <f t="shared" si="197"/>
        <v>0</v>
      </c>
      <c r="I256" s="22">
        <f t="shared" si="197"/>
        <v>0.5</v>
      </c>
      <c r="J256" s="22">
        <f t="shared" si="197"/>
        <v>0.5</v>
      </c>
      <c r="K256" s="22">
        <f t="shared" si="197"/>
        <v>150</v>
      </c>
      <c r="L256" s="22">
        <f t="shared" si="197"/>
        <v>0</v>
      </c>
      <c r="M256" s="22">
        <f t="shared" si="197"/>
        <v>150</v>
      </c>
      <c r="N256" s="15">
        <f t="shared" si="196"/>
        <v>300000</v>
      </c>
      <c r="O256" s="15" t="str">
        <f t="shared" si="196"/>
        <v/>
      </c>
    </row>
    <row r="257" spans="1:15" ht="21" x14ac:dyDescent="0.25">
      <c r="A257" s="59"/>
      <c r="B257" s="58" t="s">
        <v>92</v>
      </c>
      <c r="C257" s="18" t="s">
        <v>93</v>
      </c>
      <c r="D257" s="19"/>
      <c r="E257" s="19"/>
      <c r="F257" s="14">
        <f t="shared" ref="F257:F259" si="198">D257+E257</f>
        <v>0</v>
      </c>
      <c r="G257" s="23"/>
      <c r="H257" s="23"/>
      <c r="I257" s="14">
        <f t="shared" ref="I257:I259" si="199">G257+H257</f>
        <v>0</v>
      </c>
      <c r="J257" s="14">
        <f t="shared" ref="J257:J259" si="200">I257+F257</f>
        <v>0</v>
      </c>
      <c r="K257" s="23"/>
      <c r="L257" s="23"/>
      <c r="M257" s="14">
        <f t="shared" ref="M257:M259" si="201">K257+L257</f>
        <v>0</v>
      </c>
      <c r="N257" s="14" t="str">
        <f t="shared" si="196"/>
        <v/>
      </c>
      <c r="O257" s="14" t="str">
        <f t="shared" si="196"/>
        <v/>
      </c>
    </row>
    <row r="258" spans="1:15" ht="21" x14ac:dyDescent="0.25">
      <c r="A258" s="59"/>
      <c r="B258" s="59"/>
      <c r="C258" s="18" t="s">
        <v>94</v>
      </c>
      <c r="D258" s="19"/>
      <c r="E258" s="19"/>
      <c r="F258" s="14">
        <f t="shared" si="198"/>
        <v>0</v>
      </c>
      <c r="G258" s="23"/>
      <c r="H258" s="23"/>
      <c r="I258" s="14">
        <f t="shared" si="199"/>
        <v>0</v>
      </c>
      <c r="J258" s="14">
        <f t="shared" si="200"/>
        <v>0</v>
      </c>
      <c r="K258" s="23"/>
      <c r="L258" s="23"/>
      <c r="M258" s="14">
        <f t="shared" si="201"/>
        <v>0</v>
      </c>
      <c r="N258" s="14" t="str">
        <f t="shared" si="196"/>
        <v/>
      </c>
      <c r="O258" s="14" t="str">
        <f t="shared" si="196"/>
        <v/>
      </c>
    </row>
    <row r="259" spans="1:15" ht="21" x14ac:dyDescent="0.25">
      <c r="A259" s="59"/>
      <c r="B259" s="59"/>
      <c r="C259" s="18" t="s">
        <v>95</v>
      </c>
      <c r="D259" s="19">
        <v>0</v>
      </c>
      <c r="E259" s="19">
        <v>0</v>
      </c>
      <c r="F259" s="14">
        <f t="shared" si="198"/>
        <v>0</v>
      </c>
      <c r="G259" s="23">
        <v>0</v>
      </c>
      <c r="H259" s="23">
        <v>0</v>
      </c>
      <c r="I259" s="14">
        <f t="shared" si="199"/>
        <v>0</v>
      </c>
      <c r="J259" s="14">
        <f t="shared" si="200"/>
        <v>0</v>
      </c>
      <c r="K259" s="23">
        <v>0</v>
      </c>
      <c r="L259" s="23">
        <v>0</v>
      </c>
      <c r="M259" s="14">
        <f t="shared" si="201"/>
        <v>0</v>
      </c>
      <c r="N259" s="14" t="str">
        <f t="shared" si="196"/>
        <v/>
      </c>
      <c r="O259" s="14" t="str">
        <f t="shared" si="196"/>
        <v/>
      </c>
    </row>
    <row r="260" spans="1:15" ht="21" x14ac:dyDescent="0.25">
      <c r="A260" s="59"/>
      <c r="B260" s="60"/>
      <c r="C260" s="10" t="s">
        <v>96</v>
      </c>
      <c r="D260" s="22">
        <f>SUM(D257:D259)</f>
        <v>0</v>
      </c>
      <c r="E260" s="22">
        <f t="shared" ref="E260:M260" si="202">SUM(E257:E259)</f>
        <v>0</v>
      </c>
      <c r="F260" s="22">
        <f t="shared" si="202"/>
        <v>0</v>
      </c>
      <c r="G260" s="22">
        <f t="shared" si="202"/>
        <v>0</v>
      </c>
      <c r="H260" s="22">
        <f t="shared" si="202"/>
        <v>0</v>
      </c>
      <c r="I260" s="22">
        <f t="shared" si="202"/>
        <v>0</v>
      </c>
      <c r="J260" s="22">
        <f t="shared" si="202"/>
        <v>0</v>
      </c>
      <c r="K260" s="22">
        <f t="shared" si="202"/>
        <v>0</v>
      </c>
      <c r="L260" s="22">
        <f t="shared" si="202"/>
        <v>0</v>
      </c>
      <c r="M260" s="22">
        <f t="shared" si="202"/>
        <v>0</v>
      </c>
      <c r="N260" s="15" t="str">
        <f t="shared" si="196"/>
        <v/>
      </c>
      <c r="O260" s="15" t="str">
        <f t="shared" si="196"/>
        <v/>
      </c>
    </row>
    <row r="261" spans="1:15" ht="21" x14ac:dyDescent="0.25">
      <c r="A261" s="60"/>
      <c r="B261" s="61" t="s">
        <v>97</v>
      </c>
      <c r="C261" s="61"/>
      <c r="D261" s="22">
        <f>D256+D260</f>
        <v>0</v>
      </c>
      <c r="E261" s="22">
        <f t="shared" ref="E261:M261" si="203">E256+E260</f>
        <v>0</v>
      </c>
      <c r="F261" s="22">
        <f t="shared" si="203"/>
        <v>0</v>
      </c>
      <c r="G261" s="22">
        <f t="shared" si="203"/>
        <v>0.5</v>
      </c>
      <c r="H261" s="22">
        <f t="shared" si="203"/>
        <v>0</v>
      </c>
      <c r="I261" s="22">
        <f t="shared" si="203"/>
        <v>0.5</v>
      </c>
      <c r="J261" s="22">
        <f t="shared" si="203"/>
        <v>0.5</v>
      </c>
      <c r="K261" s="22">
        <f t="shared" si="203"/>
        <v>150</v>
      </c>
      <c r="L261" s="22">
        <f t="shared" si="203"/>
        <v>0</v>
      </c>
      <c r="M261" s="22">
        <f t="shared" si="203"/>
        <v>150</v>
      </c>
      <c r="N261" s="15">
        <f t="shared" si="196"/>
        <v>300000</v>
      </c>
      <c r="O261" s="15" t="str">
        <f t="shared" si="196"/>
        <v/>
      </c>
    </row>
    <row r="262" spans="1:15" ht="21" x14ac:dyDescent="0.25">
      <c r="A262" s="50" t="s">
        <v>98</v>
      </c>
      <c r="B262" s="51" t="s">
        <v>99</v>
      </c>
      <c r="C262" s="51"/>
      <c r="D262" s="13"/>
      <c r="E262" s="13"/>
      <c r="F262" s="14">
        <f t="shared" ref="F262:F271" si="204">D262+E262</f>
        <v>0</v>
      </c>
      <c r="G262" s="13"/>
      <c r="H262" s="13"/>
      <c r="I262" s="14">
        <f t="shared" ref="I262:I271" si="205">G262+H262</f>
        <v>0</v>
      </c>
      <c r="J262" s="14">
        <f t="shared" ref="J262:J271" si="206">I262+F262</f>
        <v>0</v>
      </c>
      <c r="K262" s="13"/>
      <c r="L262" s="13"/>
      <c r="M262" s="14">
        <f t="shared" ref="M262:M271" si="207">K262+L262</f>
        <v>0</v>
      </c>
      <c r="N262" s="14" t="str">
        <f t="shared" si="196"/>
        <v/>
      </c>
      <c r="O262" s="14" t="str">
        <f t="shared" si="196"/>
        <v/>
      </c>
    </row>
    <row r="263" spans="1:15" ht="21" x14ac:dyDescent="0.25">
      <c r="A263" s="50"/>
      <c r="B263" s="51" t="s">
        <v>100</v>
      </c>
      <c r="C263" s="51"/>
      <c r="D263" s="13"/>
      <c r="E263" s="13"/>
      <c r="F263" s="14">
        <f t="shared" si="204"/>
        <v>0</v>
      </c>
      <c r="G263" s="13"/>
      <c r="H263" s="13"/>
      <c r="I263" s="14">
        <f t="shared" si="205"/>
        <v>0</v>
      </c>
      <c r="J263" s="14">
        <f t="shared" si="206"/>
        <v>0</v>
      </c>
      <c r="K263" s="13"/>
      <c r="L263" s="13"/>
      <c r="M263" s="14">
        <f t="shared" si="207"/>
        <v>0</v>
      </c>
      <c r="N263" s="14" t="str">
        <f t="shared" si="196"/>
        <v/>
      </c>
      <c r="O263" s="14" t="str">
        <f t="shared" si="196"/>
        <v/>
      </c>
    </row>
    <row r="264" spans="1:15" ht="21" x14ac:dyDescent="0.25">
      <c r="A264" s="50"/>
      <c r="B264" s="51" t="s">
        <v>101</v>
      </c>
      <c r="C264" s="51"/>
      <c r="D264" s="13">
        <v>0.6</v>
      </c>
      <c r="E264" s="13">
        <v>0</v>
      </c>
      <c r="F264" s="14">
        <f t="shared" si="204"/>
        <v>0.6</v>
      </c>
      <c r="G264" s="13">
        <v>0.5</v>
      </c>
      <c r="H264" s="13">
        <v>0</v>
      </c>
      <c r="I264" s="14">
        <f t="shared" si="205"/>
        <v>0.5</v>
      </c>
      <c r="J264" s="14">
        <f t="shared" si="206"/>
        <v>1.1000000000000001</v>
      </c>
      <c r="K264" s="24">
        <v>5.0000000000000001E-4</v>
      </c>
      <c r="L264" s="24">
        <v>0</v>
      </c>
      <c r="M264" s="14">
        <f t="shared" si="207"/>
        <v>5.0000000000000001E-4</v>
      </c>
      <c r="N264" s="14">
        <f t="shared" si="196"/>
        <v>1</v>
      </c>
      <c r="O264" s="14" t="str">
        <f t="shared" si="196"/>
        <v/>
      </c>
    </row>
    <row r="265" spans="1:15" ht="21" x14ac:dyDescent="0.25">
      <c r="A265" s="50"/>
      <c r="B265" s="51" t="s">
        <v>102</v>
      </c>
      <c r="C265" s="51"/>
      <c r="D265" s="13">
        <v>0</v>
      </c>
      <c r="E265" s="13">
        <v>0</v>
      </c>
      <c r="F265" s="14">
        <f t="shared" si="204"/>
        <v>0</v>
      </c>
      <c r="G265" s="13">
        <v>6</v>
      </c>
      <c r="H265" s="13">
        <v>0</v>
      </c>
      <c r="I265" s="14">
        <f t="shared" si="205"/>
        <v>6</v>
      </c>
      <c r="J265" s="14">
        <f t="shared" si="206"/>
        <v>6</v>
      </c>
      <c r="K265" s="13">
        <v>36</v>
      </c>
      <c r="L265" s="13">
        <v>0</v>
      </c>
      <c r="M265" s="14">
        <f t="shared" si="207"/>
        <v>36</v>
      </c>
      <c r="N265" s="14">
        <f t="shared" si="196"/>
        <v>6000</v>
      </c>
      <c r="O265" s="14" t="str">
        <f t="shared" si="196"/>
        <v/>
      </c>
    </row>
    <row r="266" spans="1:15" ht="21" x14ac:dyDescent="0.25">
      <c r="A266" s="50"/>
      <c r="B266" s="51" t="s">
        <v>103</v>
      </c>
      <c r="C266" s="51"/>
      <c r="D266" s="13">
        <v>100</v>
      </c>
      <c r="E266" s="13">
        <v>0</v>
      </c>
      <c r="F266" s="14">
        <f t="shared" si="204"/>
        <v>100</v>
      </c>
      <c r="G266" s="13">
        <v>195</v>
      </c>
      <c r="H266" s="13">
        <v>0</v>
      </c>
      <c r="I266" s="14">
        <f t="shared" si="205"/>
        <v>195</v>
      </c>
      <c r="J266" s="14">
        <f t="shared" si="206"/>
        <v>295</v>
      </c>
      <c r="K266" s="13">
        <v>0</v>
      </c>
      <c r="L266" s="13">
        <v>0</v>
      </c>
      <c r="M266" s="14">
        <f t="shared" si="207"/>
        <v>0</v>
      </c>
      <c r="N266" s="14">
        <f t="shared" si="196"/>
        <v>0</v>
      </c>
      <c r="O266" s="14" t="str">
        <f t="shared" si="196"/>
        <v/>
      </c>
    </row>
    <row r="267" spans="1:15" ht="21" x14ac:dyDescent="0.25">
      <c r="A267" s="50"/>
      <c r="B267" s="51" t="s">
        <v>104</v>
      </c>
      <c r="C267" s="51"/>
      <c r="D267" s="13"/>
      <c r="E267" s="13"/>
      <c r="F267" s="14">
        <f t="shared" si="204"/>
        <v>0</v>
      </c>
      <c r="G267" s="13"/>
      <c r="H267" s="13"/>
      <c r="I267" s="14">
        <f t="shared" si="205"/>
        <v>0</v>
      </c>
      <c r="J267" s="14">
        <f t="shared" si="206"/>
        <v>0</v>
      </c>
      <c r="K267" s="13"/>
      <c r="L267" s="13"/>
      <c r="M267" s="14">
        <f t="shared" si="207"/>
        <v>0</v>
      </c>
      <c r="N267" s="14" t="str">
        <f t="shared" si="196"/>
        <v/>
      </c>
      <c r="O267" s="14" t="str">
        <f t="shared" si="196"/>
        <v/>
      </c>
    </row>
    <row r="268" spans="1:15" ht="21" x14ac:dyDescent="0.25">
      <c r="A268" s="50"/>
      <c r="B268" s="51" t="s">
        <v>105</v>
      </c>
      <c r="C268" s="51"/>
      <c r="D268" s="13"/>
      <c r="E268" s="13"/>
      <c r="F268" s="14">
        <f t="shared" si="204"/>
        <v>0</v>
      </c>
      <c r="G268" s="13"/>
      <c r="H268" s="13"/>
      <c r="I268" s="14">
        <f t="shared" si="205"/>
        <v>0</v>
      </c>
      <c r="J268" s="14">
        <f t="shared" si="206"/>
        <v>0</v>
      </c>
      <c r="K268" s="13"/>
      <c r="L268" s="13"/>
      <c r="M268" s="14">
        <f t="shared" si="207"/>
        <v>0</v>
      </c>
      <c r="N268" s="14" t="str">
        <f t="shared" si="196"/>
        <v/>
      </c>
      <c r="O268" s="14" t="str">
        <f t="shared" si="196"/>
        <v/>
      </c>
    </row>
    <row r="269" spans="1:15" ht="21" x14ac:dyDescent="0.25">
      <c r="A269" s="50"/>
      <c r="B269" s="51" t="s">
        <v>106</v>
      </c>
      <c r="C269" s="51"/>
      <c r="D269" s="13">
        <v>0</v>
      </c>
      <c r="E269" s="13">
        <v>0</v>
      </c>
      <c r="F269" s="14">
        <f t="shared" si="204"/>
        <v>0</v>
      </c>
      <c r="G269" s="13">
        <v>2</v>
      </c>
      <c r="H269" s="13">
        <v>0</v>
      </c>
      <c r="I269" s="14">
        <f t="shared" si="205"/>
        <v>2</v>
      </c>
      <c r="J269" s="14">
        <f t="shared" si="206"/>
        <v>2</v>
      </c>
      <c r="K269" s="13">
        <v>5</v>
      </c>
      <c r="L269" s="13">
        <v>0</v>
      </c>
      <c r="M269" s="14">
        <f t="shared" si="207"/>
        <v>5</v>
      </c>
      <c r="N269" s="14">
        <f t="shared" si="196"/>
        <v>2500</v>
      </c>
      <c r="O269" s="14" t="str">
        <f t="shared" si="196"/>
        <v/>
      </c>
    </row>
    <row r="270" spans="1:15" ht="21" x14ac:dyDescent="0.25">
      <c r="A270" s="50"/>
      <c r="B270" s="51" t="s">
        <v>107</v>
      </c>
      <c r="C270" s="51"/>
      <c r="D270" s="13"/>
      <c r="E270" s="13"/>
      <c r="F270" s="14">
        <f t="shared" si="204"/>
        <v>0</v>
      </c>
      <c r="G270" s="13"/>
      <c r="H270" s="13"/>
      <c r="I270" s="14">
        <f t="shared" si="205"/>
        <v>0</v>
      </c>
      <c r="J270" s="14">
        <f t="shared" si="206"/>
        <v>0</v>
      </c>
      <c r="K270" s="13"/>
      <c r="L270" s="13"/>
      <c r="M270" s="14">
        <f t="shared" si="207"/>
        <v>0</v>
      </c>
      <c r="N270" s="14" t="str">
        <f t="shared" si="196"/>
        <v/>
      </c>
      <c r="O270" s="14" t="str">
        <f t="shared" si="196"/>
        <v/>
      </c>
    </row>
    <row r="271" spans="1:15" ht="21" x14ac:dyDescent="0.25">
      <c r="A271" s="50"/>
      <c r="B271" s="51" t="s">
        <v>108</v>
      </c>
      <c r="C271" s="51"/>
      <c r="D271" s="13"/>
      <c r="E271" s="13"/>
      <c r="F271" s="14">
        <f t="shared" si="204"/>
        <v>0</v>
      </c>
      <c r="G271" s="13"/>
      <c r="H271" s="13"/>
      <c r="I271" s="14">
        <f t="shared" si="205"/>
        <v>0</v>
      </c>
      <c r="J271" s="14">
        <f t="shared" si="206"/>
        <v>0</v>
      </c>
      <c r="K271" s="13"/>
      <c r="L271" s="13"/>
      <c r="M271" s="14">
        <f t="shared" si="207"/>
        <v>0</v>
      </c>
      <c r="N271" s="14" t="str">
        <f t="shared" si="196"/>
        <v/>
      </c>
      <c r="O271" s="14" t="str">
        <f t="shared" si="196"/>
        <v/>
      </c>
    </row>
    <row r="272" spans="1:15" ht="21" x14ac:dyDescent="0.25">
      <c r="A272" s="50"/>
      <c r="B272" s="52" t="s">
        <v>109</v>
      </c>
      <c r="C272" s="52"/>
      <c r="D272" s="6">
        <f>SUM(D262:D271)</f>
        <v>100.6</v>
      </c>
      <c r="E272" s="6">
        <f t="shared" ref="E272:M272" si="208">SUM(E262:E271)</f>
        <v>0</v>
      </c>
      <c r="F272" s="6">
        <f t="shared" si="208"/>
        <v>100.6</v>
      </c>
      <c r="G272" s="6">
        <f t="shared" si="208"/>
        <v>203.5</v>
      </c>
      <c r="H272" s="6">
        <f t="shared" si="208"/>
        <v>0</v>
      </c>
      <c r="I272" s="6">
        <f t="shared" si="208"/>
        <v>203.5</v>
      </c>
      <c r="J272" s="6">
        <f t="shared" si="208"/>
        <v>304.10000000000002</v>
      </c>
      <c r="K272" s="6">
        <f t="shared" si="208"/>
        <v>41.000500000000002</v>
      </c>
      <c r="L272" s="6">
        <f t="shared" si="208"/>
        <v>0</v>
      </c>
      <c r="M272" s="6">
        <f t="shared" si="208"/>
        <v>41.000500000000002</v>
      </c>
      <c r="N272" s="15">
        <f t="shared" si="196"/>
        <v>201.48</v>
      </c>
      <c r="O272" s="15" t="str">
        <f t="shared" si="196"/>
        <v/>
      </c>
    </row>
    <row r="273" spans="1:15" ht="21" x14ac:dyDescent="0.25">
      <c r="A273" s="63" t="s">
        <v>110</v>
      </c>
      <c r="B273" s="63"/>
      <c r="C273" s="63"/>
      <c r="D273" s="25">
        <f>D190+D201+D207+D215+D223+D240+D250+D261+D272</f>
        <v>621.6</v>
      </c>
      <c r="E273" s="25">
        <f t="shared" ref="E273:M273" si="209">E190+E201+E207+E215+E223+E240+E250+E261+E272</f>
        <v>42</v>
      </c>
      <c r="F273" s="25">
        <f t="shared" si="209"/>
        <v>663.6</v>
      </c>
      <c r="G273" s="25">
        <f t="shared" si="209"/>
        <v>1540</v>
      </c>
      <c r="H273" s="25">
        <f t="shared" si="209"/>
        <v>33</v>
      </c>
      <c r="I273" s="25">
        <f t="shared" si="209"/>
        <v>1573</v>
      </c>
      <c r="J273" s="25">
        <f t="shared" si="209"/>
        <v>2236.6</v>
      </c>
      <c r="K273" s="25">
        <f t="shared" si="209"/>
        <v>14552.0005</v>
      </c>
      <c r="L273" s="25">
        <f t="shared" si="209"/>
        <v>115.5</v>
      </c>
      <c r="M273" s="25">
        <f t="shared" si="209"/>
        <v>14667.5005</v>
      </c>
      <c r="N273" s="25">
        <f t="shared" si="196"/>
        <v>9449.35</v>
      </c>
      <c r="O273" s="25">
        <f t="shared" si="196"/>
        <v>3500</v>
      </c>
    </row>
    <row r="274" spans="1:15" ht="21" x14ac:dyDescent="0.25">
      <c r="A274" s="54" t="s">
        <v>125</v>
      </c>
      <c r="B274" s="54"/>
      <c r="C274" s="54"/>
      <c r="D274" s="54"/>
      <c r="E274" s="54"/>
      <c r="F274" s="54"/>
      <c r="G274" s="54"/>
      <c r="H274" s="54"/>
      <c r="I274" s="55" t="s">
        <v>115</v>
      </c>
      <c r="J274" s="55"/>
      <c r="K274" s="55"/>
      <c r="L274" s="56" t="s">
        <v>1</v>
      </c>
      <c r="M274" s="56"/>
      <c r="N274" s="56"/>
      <c r="O274" s="56"/>
    </row>
    <row r="275" spans="1:15" ht="21" x14ac:dyDescent="0.25">
      <c r="A275" s="41" t="s">
        <v>2</v>
      </c>
      <c r="B275" s="41"/>
      <c r="C275" s="41"/>
      <c r="D275" s="42" t="s">
        <v>3</v>
      </c>
      <c r="E275" s="42"/>
      <c r="F275" s="42"/>
      <c r="G275" s="42" t="s">
        <v>4</v>
      </c>
      <c r="H275" s="42"/>
      <c r="I275" s="42"/>
      <c r="J275" s="42" t="s">
        <v>5</v>
      </c>
      <c r="K275" s="42" t="s">
        <v>6</v>
      </c>
      <c r="L275" s="42"/>
      <c r="M275" s="42"/>
      <c r="N275" s="43" t="s">
        <v>7</v>
      </c>
      <c r="O275" s="43"/>
    </row>
    <row r="276" spans="1:15" ht="21" x14ac:dyDescent="0.25">
      <c r="A276" s="41"/>
      <c r="B276" s="41"/>
      <c r="C276" s="41"/>
      <c r="D276" s="2" t="s">
        <v>8</v>
      </c>
      <c r="E276" s="2" t="s">
        <v>9</v>
      </c>
      <c r="F276" s="2" t="s">
        <v>10</v>
      </c>
      <c r="G276" s="2" t="s">
        <v>8</v>
      </c>
      <c r="H276" s="2" t="s">
        <v>9</v>
      </c>
      <c r="I276" s="2" t="s">
        <v>10</v>
      </c>
      <c r="J276" s="42"/>
      <c r="K276" s="2" t="s">
        <v>8</v>
      </c>
      <c r="L276" s="2" t="s">
        <v>9</v>
      </c>
      <c r="M276" s="2" t="s">
        <v>10</v>
      </c>
      <c r="N276" s="3" t="s">
        <v>8</v>
      </c>
      <c r="O276" s="3" t="s">
        <v>9</v>
      </c>
    </row>
    <row r="277" spans="1:15" ht="21" x14ac:dyDescent="0.25">
      <c r="A277" s="50" t="s">
        <v>11</v>
      </c>
      <c r="B277" s="51" t="s">
        <v>12</v>
      </c>
      <c r="C277" s="51"/>
      <c r="D277" s="13">
        <v>512</v>
      </c>
      <c r="E277" s="13">
        <v>0</v>
      </c>
      <c r="F277" s="14">
        <f>D277+E277</f>
        <v>512</v>
      </c>
      <c r="G277" s="13">
        <v>1052</v>
      </c>
      <c r="H277" s="13">
        <v>0</v>
      </c>
      <c r="I277" s="14">
        <f>G277+H277</f>
        <v>1052</v>
      </c>
      <c r="J277" s="14">
        <f>I277+F277</f>
        <v>1564</v>
      </c>
      <c r="K277" s="13">
        <v>19213.59</v>
      </c>
      <c r="L277" s="13">
        <v>0</v>
      </c>
      <c r="M277" s="14">
        <f>K277+L277</f>
        <v>19213.59</v>
      </c>
      <c r="N277" s="14">
        <f>IF(G277&gt;0,ROUND(K277/G277*1000,2),"")</f>
        <v>18263.87</v>
      </c>
      <c r="O277" s="14" t="str">
        <f>IF(H277&gt;0,ROUND(L277/H277*1000,2),"")</f>
        <v/>
      </c>
    </row>
    <row r="278" spans="1:15" ht="21" x14ac:dyDescent="0.25">
      <c r="A278" s="50"/>
      <c r="B278" s="51" t="s">
        <v>13</v>
      </c>
      <c r="C278" s="51"/>
      <c r="D278" s="13">
        <v>156</v>
      </c>
      <c r="E278" s="13">
        <v>0</v>
      </c>
      <c r="F278" s="14">
        <f t="shared" ref="F278:F280" si="210">D278+E278</f>
        <v>156</v>
      </c>
      <c r="G278" s="13">
        <v>80</v>
      </c>
      <c r="H278" s="13">
        <v>0</v>
      </c>
      <c r="I278" s="14">
        <f t="shared" ref="I278:I280" si="211">G278+H278</f>
        <v>80</v>
      </c>
      <c r="J278" s="14">
        <f t="shared" ref="J278:J280" si="212">I278+F278</f>
        <v>236</v>
      </c>
      <c r="K278" s="13">
        <v>640</v>
      </c>
      <c r="L278" s="13">
        <v>0</v>
      </c>
      <c r="M278" s="14">
        <f t="shared" ref="M278:M280" si="213">K278+L278</f>
        <v>640</v>
      </c>
      <c r="N278" s="14">
        <f t="shared" ref="N278:O341" si="214">IF(G278&gt;0,ROUND(K278/G278*1000,2),"")</f>
        <v>8000</v>
      </c>
      <c r="O278" s="14" t="str">
        <f t="shared" si="214"/>
        <v/>
      </c>
    </row>
    <row r="279" spans="1:15" ht="21" x14ac:dyDescent="0.25">
      <c r="A279" s="50"/>
      <c r="B279" s="51" t="s">
        <v>14</v>
      </c>
      <c r="C279" s="51"/>
      <c r="D279" s="13">
        <v>20</v>
      </c>
      <c r="E279" s="13">
        <v>0</v>
      </c>
      <c r="F279" s="14">
        <f t="shared" si="210"/>
        <v>20</v>
      </c>
      <c r="G279" s="13">
        <v>17</v>
      </c>
      <c r="H279" s="13">
        <v>0</v>
      </c>
      <c r="I279" s="14">
        <f t="shared" si="211"/>
        <v>17</v>
      </c>
      <c r="J279" s="14">
        <f t="shared" si="212"/>
        <v>37</v>
      </c>
      <c r="K279" s="13">
        <v>119</v>
      </c>
      <c r="L279" s="13">
        <v>0</v>
      </c>
      <c r="M279" s="14">
        <f t="shared" si="213"/>
        <v>119</v>
      </c>
      <c r="N279" s="14">
        <f t="shared" si="214"/>
        <v>7000</v>
      </c>
      <c r="O279" s="14" t="str">
        <f t="shared" si="214"/>
        <v/>
      </c>
    </row>
    <row r="280" spans="1:15" ht="21" x14ac:dyDescent="0.25">
      <c r="A280" s="50"/>
      <c r="B280" s="51" t="s">
        <v>15</v>
      </c>
      <c r="C280" s="51"/>
      <c r="D280" s="13"/>
      <c r="E280" s="13"/>
      <c r="F280" s="14">
        <f t="shared" si="210"/>
        <v>0</v>
      </c>
      <c r="G280" s="13"/>
      <c r="H280" s="13"/>
      <c r="I280" s="14">
        <f t="shared" si="211"/>
        <v>0</v>
      </c>
      <c r="J280" s="14">
        <f t="shared" si="212"/>
        <v>0</v>
      </c>
      <c r="K280" s="13"/>
      <c r="L280" s="13"/>
      <c r="M280" s="14">
        <f t="shared" si="213"/>
        <v>0</v>
      </c>
      <c r="N280" s="14" t="str">
        <f t="shared" si="214"/>
        <v/>
      </c>
      <c r="O280" s="14" t="str">
        <f t="shared" si="214"/>
        <v/>
      </c>
    </row>
    <row r="281" spans="1:15" ht="21" x14ac:dyDescent="0.25">
      <c r="A281" s="50"/>
      <c r="B281" s="52" t="s">
        <v>16</v>
      </c>
      <c r="C281" s="52"/>
      <c r="D281" s="6">
        <f>SUM(D277:D280)</f>
        <v>688</v>
      </c>
      <c r="E281" s="6">
        <f t="shared" ref="E281:M281" si="215">SUM(E277:E280)</f>
        <v>0</v>
      </c>
      <c r="F281" s="6">
        <f t="shared" si="215"/>
        <v>688</v>
      </c>
      <c r="G281" s="6">
        <f t="shared" si="215"/>
        <v>1149</v>
      </c>
      <c r="H281" s="6">
        <f t="shared" si="215"/>
        <v>0</v>
      </c>
      <c r="I281" s="6">
        <f t="shared" si="215"/>
        <v>1149</v>
      </c>
      <c r="J281" s="6">
        <f t="shared" si="215"/>
        <v>1837</v>
      </c>
      <c r="K281" s="6">
        <f t="shared" si="215"/>
        <v>19972.59</v>
      </c>
      <c r="L281" s="6">
        <f t="shared" si="215"/>
        <v>0</v>
      </c>
      <c r="M281" s="6">
        <f t="shared" si="215"/>
        <v>19972.59</v>
      </c>
      <c r="N281" s="15">
        <f t="shared" si="214"/>
        <v>17382.580000000002</v>
      </c>
      <c r="O281" s="15" t="str">
        <f t="shared" si="214"/>
        <v/>
      </c>
    </row>
    <row r="282" spans="1:15" ht="21" x14ac:dyDescent="0.25">
      <c r="A282" s="50" t="s">
        <v>17</v>
      </c>
      <c r="B282" s="51" t="s">
        <v>18</v>
      </c>
      <c r="C282" s="51"/>
      <c r="D282" s="13">
        <v>68</v>
      </c>
      <c r="E282" s="13">
        <v>0</v>
      </c>
      <c r="F282" s="14">
        <f t="shared" ref="F282:F291" si="216">D282+E282</f>
        <v>68</v>
      </c>
      <c r="G282" s="13">
        <v>126</v>
      </c>
      <c r="H282" s="13">
        <v>0</v>
      </c>
      <c r="I282" s="14">
        <f t="shared" ref="I282:I291" si="217">G282+H282</f>
        <v>126</v>
      </c>
      <c r="J282" s="14">
        <f t="shared" ref="J282:J291" si="218">I282+F282</f>
        <v>194</v>
      </c>
      <c r="K282" s="13">
        <v>756</v>
      </c>
      <c r="L282" s="13">
        <v>0</v>
      </c>
      <c r="M282" s="14">
        <f t="shared" ref="M282:M291" si="219">K282+L282</f>
        <v>756</v>
      </c>
      <c r="N282" s="14">
        <f t="shared" si="214"/>
        <v>6000</v>
      </c>
      <c r="O282" s="14" t="str">
        <f t="shared" si="214"/>
        <v/>
      </c>
    </row>
    <row r="283" spans="1:15" ht="21" x14ac:dyDescent="0.25">
      <c r="A283" s="50"/>
      <c r="B283" s="51" t="s">
        <v>19</v>
      </c>
      <c r="C283" s="51"/>
      <c r="D283" s="13">
        <v>52</v>
      </c>
      <c r="E283" s="13">
        <v>0</v>
      </c>
      <c r="F283" s="14">
        <f t="shared" si="216"/>
        <v>52</v>
      </c>
      <c r="G283" s="13">
        <v>100</v>
      </c>
      <c r="H283" s="13">
        <v>0</v>
      </c>
      <c r="I283" s="14">
        <f t="shared" si="217"/>
        <v>100</v>
      </c>
      <c r="J283" s="14">
        <f t="shared" si="218"/>
        <v>152</v>
      </c>
      <c r="K283" s="13">
        <v>700</v>
      </c>
      <c r="L283" s="13">
        <v>0</v>
      </c>
      <c r="M283" s="14">
        <f t="shared" si="219"/>
        <v>700</v>
      </c>
      <c r="N283" s="14">
        <f t="shared" si="214"/>
        <v>7000</v>
      </c>
      <c r="O283" s="14" t="str">
        <f t="shared" si="214"/>
        <v/>
      </c>
    </row>
    <row r="284" spans="1:15" ht="21" x14ac:dyDescent="0.25">
      <c r="A284" s="50"/>
      <c r="B284" s="51" t="s">
        <v>20</v>
      </c>
      <c r="C284" s="51"/>
      <c r="D284" s="13">
        <v>6</v>
      </c>
      <c r="E284" s="13">
        <v>0</v>
      </c>
      <c r="F284" s="14">
        <f t="shared" si="216"/>
        <v>6</v>
      </c>
      <c r="G284" s="13">
        <v>15</v>
      </c>
      <c r="H284" s="13">
        <v>0</v>
      </c>
      <c r="I284" s="14">
        <f t="shared" si="217"/>
        <v>15</v>
      </c>
      <c r="J284" s="14">
        <f t="shared" si="218"/>
        <v>21</v>
      </c>
      <c r="K284" s="13">
        <v>150</v>
      </c>
      <c r="L284" s="13">
        <v>0</v>
      </c>
      <c r="M284" s="14">
        <f t="shared" si="219"/>
        <v>150</v>
      </c>
      <c r="N284" s="14">
        <f t="shared" si="214"/>
        <v>10000</v>
      </c>
      <c r="O284" s="14" t="str">
        <f t="shared" si="214"/>
        <v/>
      </c>
    </row>
    <row r="285" spans="1:15" ht="21" x14ac:dyDescent="0.25">
      <c r="A285" s="50"/>
      <c r="B285" s="51" t="s">
        <v>21</v>
      </c>
      <c r="C285" s="51"/>
      <c r="D285" s="13">
        <v>12</v>
      </c>
      <c r="E285" s="13">
        <v>0</v>
      </c>
      <c r="F285" s="14">
        <f t="shared" si="216"/>
        <v>12</v>
      </c>
      <c r="G285" s="13">
        <v>20</v>
      </c>
      <c r="H285" s="13">
        <v>0</v>
      </c>
      <c r="I285" s="14">
        <f t="shared" si="217"/>
        <v>20</v>
      </c>
      <c r="J285" s="14">
        <f t="shared" si="218"/>
        <v>32</v>
      </c>
      <c r="K285" s="13">
        <v>200</v>
      </c>
      <c r="L285" s="13">
        <v>0</v>
      </c>
      <c r="M285" s="14">
        <f t="shared" si="219"/>
        <v>200</v>
      </c>
      <c r="N285" s="14">
        <f t="shared" si="214"/>
        <v>10000</v>
      </c>
      <c r="O285" s="14" t="str">
        <f t="shared" si="214"/>
        <v/>
      </c>
    </row>
    <row r="286" spans="1:15" ht="21" x14ac:dyDescent="0.25">
      <c r="A286" s="50"/>
      <c r="B286" s="51" t="s">
        <v>22</v>
      </c>
      <c r="C286" s="51"/>
      <c r="D286" s="13">
        <v>17</v>
      </c>
      <c r="E286" s="13">
        <v>0</v>
      </c>
      <c r="F286" s="14">
        <f t="shared" si="216"/>
        <v>17</v>
      </c>
      <c r="G286" s="13">
        <v>90</v>
      </c>
      <c r="H286" s="13">
        <v>0</v>
      </c>
      <c r="I286" s="14">
        <f t="shared" si="217"/>
        <v>90</v>
      </c>
      <c r="J286" s="14">
        <f t="shared" si="218"/>
        <v>107</v>
      </c>
      <c r="K286" s="13">
        <v>1260</v>
      </c>
      <c r="L286" s="13">
        <v>0</v>
      </c>
      <c r="M286" s="14">
        <f t="shared" si="219"/>
        <v>1260</v>
      </c>
      <c r="N286" s="14">
        <f t="shared" si="214"/>
        <v>14000</v>
      </c>
      <c r="O286" s="14" t="str">
        <f t="shared" si="214"/>
        <v/>
      </c>
    </row>
    <row r="287" spans="1:15" ht="21" x14ac:dyDescent="0.25">
      <c r="A287" s="50"/>
      <c r="B287" s="51" t="s">
        <v>23</v>
      </c>
      <c r="C287" s="51"/>
      <c r="D287" s="13"/>
      <c r="E287" s="13"/>
      <c r="F287" s="14">
        <f t="shared" si="216"/>
        <v>0</v>
      </c>
      <c r="G287" s="13"/>
      <c r="H287" s="13"/>
      <c r="I287" s="14">
        <f t="shared" si="217"/>
        <v>0</v>
      </c>
      <c r="J287" s="14">
        <f t="shared" si="218"/>
        <v>0</v>
      </c>
      <c r="K287" s="13"/>
      <c r="L287" s="13"/>
      <c r="M287" s="14">
        <f t="shared" si="219"/>
        <v>0</v>
      </c>
      <c r="N287" s="14" t="str">
        <f t="shared" si="214"/>
        <v/>
      </c>
      <c r="O287" s="14" t="str">
        <f t="shared" si="214"/>
        <v/>
      </c>
    </row>
    <row r="288" spans="1:15" ht="21" x14ac:dyDescent="0.25">
      <c r="A288" s="50"/>
      <c r="B288" s="57" t="s">
        <v>24</v>
      </c>
      <c r="C288" s="57"/>
      <c r="D288" s="13">
        <v>95</v>
      </c>
      <c r="E288" s="13">
        <v>0</v>
      </c>
      <c r="F288" s="14">
        <f t="shared" si="216"/>
        <v>95</v>
      </c>
      <c r="G288" s="13">
        <v>380</v>
      </c>
      <c r="H288" s="13">
        <v>0</v>
      </c>
      <c r="I288" s="14">
        <f t="shared" si="217"/>
        <v>380</v>
      </c>
      <c r="J288" s="14">
        <f t="shared" si="218"/>
        <v>475</v>
      </c>
      <c r="K288" s="13">
        <v>2470</v>
      </c>
      <c r="L288" s="13">
        <v>0</v>
      </c>
      <c r="M288" s="14">
        <f t="shared" si="219"/>
        <v>2470</v>
      </c>
      <c r="N288" s="14">
        <f t="shared" si="214"/>
        <v>6500</v>
      </c>
      <c r="O288" s="14" t="str">
        <f t="shared" si="214"/>
        <v/>
      </c>
    </row>
    <row r="289" spans="1:15" ht="21" x14ac:dyDescent="0.25">
      <c r="A289" s="50"/>
      <c r="B289" s="51" t="s">
        <v>25</v>
      </c>
      <c r="C289" s="51"/>
      <c r="D289" s="13">
        <v>21</v>
      </c>
      <c r="E289" s="13">
        <v>0</v>
      </c>
      <c r="F289" s="14">
        <f t="shared" si="216"/>
        <v>21</v>
      </c>
      <c r="G289" s="13">
        <v>20</v>
      </c>
      <c r="H289" s="13">
        <v>0</v>
      </c>
      <c r="I289" s="14">
        <f t="shared" si="217"/>
        <v>20</v>
      </c>
      <c r="J289" s="14">
        <f t="shared" si="218"/>
        <v>41</v>
      </c>
      <c r="K289" s="13">
        <v>240</v>
      </c>
      <c r="L289" s="13">
        <v>0</v>
      </c>
      <c r="M289" s="14">
        <f t="shared" si="219"/>
        <v>240</v>
      </c>
      <c r="N289" s="14">
        <f t="shared" si="214"/>
        <v>12000</v>
      </c>
      <c r="O289" s="14" t="str">
        <f t="shared" si="214"/>
        <v/>
      </c>
    </row>
    <row r="290" spans="1:15" ht="21" x14ac:dyDescent="0.25">
      <c r="A290" s="50"/>
      <c r="B290" s="51" t="s">
        <v>26</v>
      </c>
      <c r="C290" s="51"/>
      <c r="D290" s="13"/>
      <c r="E290" s="13"/>
      <c r="F290" s="14">
        <f t="shared" si="216"/>
        <v>0</v>
      </c>
      <c r="G290" s="13"/>
      <c r="H290" s="13"/>
      <c r="I290" s="14">
        <f t="shared" si="217"/>
        <v>0</v>
      </c>
      <c r="J290" s="14">
        <f t="shared" si="218"/>
        <v>0</v>
      </c>
      <c r="K290" s="13"/>
      <c r="L290" s="13"/>
      <c r="M290" s="14">
        <f t="shared" si="219"/>
        <v>0</v>
      </c>
      <c r="N290" s="14" t="str">
        <f t="shared" si="214"/>
        <v/>
      </c>
      <c r="O290" s="14" t="str">
        <f t="shared" si="214"/>
        <v/>
      </c>
    </row>
    <row r="291" spans="1:15" ht="21" x14ac:dyDescent="0.25">
      <c r="A291" s="50"/>
      <c r="B291" s="51" t="s">
        <v>27</v>
      </c>
      <c r="C291" s="51"/>
      <c r="D291" s="13"/>
      <c r="E291" s="13"/>
      <c r="F291" s="14">
        <f t="shared" si="216"/>
        <v>0</v>
      </c>
      <c r="G291" s="13"/>
      <c r="H291" s="13"/>
      <c r="I291" s="14">
        <f t="shared" si="217"/>
        <v>0</v>
      </c>
      <c r="J291" s="14">
        <f t="shared" si="218"/>
        <v>0</v>
      </c>
      <c r="K291" s="13"/>
      <c r="L291" s="13"/>
      <c r="M291" s="14">
        <f t="shared" si="219"/>
        <v>0</v>
      </c>
      <c r="N291" s="14" t="str">
        <f t="shared" si="214"/>
        <v/>
      </c>
      <c r="O291" s="14" t="str">
        <f t="shared" si="214"/>
        <v/>
      </c>
    </row>
    <row r="292" spans="1:15" ht="21" x14ac:dyDescent="0.25">
      <c r="A292" s="50"/>
      <c r="B292" s="52" t="s">
        <v>28</v>
      </c>
      <c r="C292" s="52"/>
      <c r="D292" s="6">
        <f>SUM(D282:D291)</f>
        <v>271</v>
      </c>
      <c r="E292" s="6">
        <f t="shared" ref="E292:M292" si="220">SUM(E282:E291)</f>
        <v>0</v>
      </c>
      <c r="F292" s="6">
        <f t="shared" si="220"/>
        <v>271</v>
      </c>
      <c r="G292" s="6">
        <f t="shared" si="220"/>
        <v>751</v>
      </c>
      <c r="H292" s="6">
        <f t="shared" si="220"/>
        <v>0</v>
      </c>
      <c r="I292" s="6">
        <f t="shared" si="220"/>
        <v>751</v>
      </c>
      <c r="J292" s="6">
        <f t="shared" si="220"/>
        <v>1022</v>
      </c>
      <c r="K292" s="6">
        <f t="shared" si="220"/>
        <v>5776</v>
      </c>
      <c r="L292" s="6">
        <f t="shared" si="220"/>
        <v>0</v>
      </c>
      <c r="M292" s="6">
        <f t="shared" si="220"/>
        <v>5776</v>
      </c>
      <c r="N292" s="15">
        <f t="shared" si="214"/>
        <v>7691.08</v>
      </c>
      <c r="O292" s="15" t="str">
        <f t="shared" si="214"/>
        <v/>
      </c>
    </row>
    <row r="293" spans="1:15" ht="21" x14ac:dyDescent="0.25">
      <c r="A293" s="50" t="s">
        <v>29</v>
      </c>
      <c r="B293" s="51" t="s">
        <v>30</v>
      </c>
      <c r="C293" s="51"/>
      <c r="D293" s="13">
        <v>2</v>
      </c>
      <c r="E293" s="13">
        <v>85</v>
      </c>
      <c r="F293" s="14">
        <f t="shared" ref="F293:F297" si="221">D293+E293</f>
        <v>87</v>
      </c>
      <c r="G293" s="13">
        <v>535</v>
      </c>
      <c r="H293" s="13">
        <v>385</v>
      </c>
      <c r="I293" s="14">
        <f t="shared" ref="I293:I297" si="222">G293+H293</f>
        <v>920</v>
      </c>
      <c r="J293" s="14">
        <f t="shared" ref="J293:J297" si="223">I293+F293</f>
        <v>1007</v>
      </c>
      <c r="K293" s="13">
        <v>5885</v>
      </c>
      <c r="L293" s="13">
        <v>1155</v>
      </c>
      <c r="M293" s="14">
        <f t="shared" ref="M293:M297" si="224">K293+L293</f>
        <v>7040</v>
      </c>
      <c r="N293" s="14">
        <f t="shared" si="214"/>
        <v>11000</v>
      </c>
      <c r="O293" s="14">
        <f t="shared" si="214"/>
        <v>3000</v>
      </c>
    </row>
    <row r="294" spans="1:15" ht="21" x14ac:dyDescent="0.25">
      <c r="A294" s="50"/>
      <c r="B294" s="51" t="s">
        <v>31</v>
      </c>
      <c r="C294" s="51"/>
      <c r="D294" s="13">
        <v>2</v>
      </c>
      <c r="E294" s="13">
        <v>0</v>
      </c>
      <c r="F294" s="14">
        <f t="shared" si="221"/>
        <v>2</v>
      </c>
      <c r="G294" s="13">
        <v>17</v>
      </c>
      <c r="H294" s="13">
        <v>0</v>
      </c>
      <c r="I294" s="14">
        <f t="shared" si="222"/>
        <v>17</v>
      </c>
      <c r="J294" s="14">
        <f t="shared" si="223"/>
        <v>19</v>
      </c>
      <c r="K294" s="13">
        <v>85</v>
      </c>
      <c r="L294" s="13">
        <v>0</v>
      </c>
      <c r="M294" s="14">
        <f t="shared" si="224"/>
        <v>85</v>
      </c>
      <c r="N294" s="14">
        <f t="shared" si="214"/>
        <v>5000</v>
      </c>
      <c r="O294" s="14" t="str">
        <f t="shared" si="214"/>
        <v/>
      </c>
    </row>
    <row r="295" spans="1:15" ht="21" x14ac:dyDescent="0.25">
      <c r="A295" s="50"/>
      <c r="B295" s="51" t="s">
        <v>32</v>
      </c>
      <c r="C295" s="51"/>
      <c r="D295" s="13">
        <v>0</v>
      </c>
      <c r="E295" s="13">
        <v>0</v>
      </c>
      <c r="F295" s="14">
        <f t="shared" si="221"/>
        <v>0</v>
      </c>
      <c r="G295" s="13">
        <v>10</v>
      </c>
      <c r="H295" s="13">
        <v>0</v>
      </c>
      <c r="I295" s="14">
        <f t="shared" si="222"/>
        <v>10</v>
      </c>
      <c r="J295" s="14">
        <f t="shared" si="223"/>
        <v>10</v>
      </c>
      <c r="K295" s="13">
        <v>130</v>
      </c>
      <c r="L295" s="13">
        <v>0</v>
      </c>
      <c r="M295" s="14">
        <f t="shared" si="224"/>
        <v>130</v>
      </c>
      <c r="N295" s="14">
        <f t="shared" si="214"/>
        <v>13000</v>
      </c>
      <c r="O295" s="14" t="str">
        <f t="shared" si="214"/>
        <v/>
      </c>
    </row>
    <row r="296" spans="1:15" ht="21" x14ac:dyDescent="0.25">
      <c r="A296" s="50"/>
      <c r="B296" s="51" t="s">
        <v>33</v>
      </c>
      <c r="C296" s="51"/>
      <c r="D296" s="13"/>
      <c r="E296" s="13"/>
      <c r="F296" s="14">
        <f t="shared" si="221"/>
        <v>0</v>
      </c>
      <c r="G296" s="13"/>
      <c r="H296" s="13"/>
      <c r="I296" s="14">
        <f t="shared" si="222"/>
        <v>0</v>
      </c>
      <c r="J296" s="14">
        <f t="shared" si="223"/>
        <v>0</v>
      </c>
      <c r="K296" s="13"/>
      <c r="L296" s="13"/>
      <c r="M296" s="14">
        <f t="shared" si="224"/>
        <v>0</v>
      </c>
      <c r="N296" s="14" t="str">
        <f t="shared" si="214"/>
        <v/>
      </c>
      <c r="O296" s="14" t="str">
        <f t="shared" si="214"/>
        <v/>
      </c>
    </row>
    <row r="297" spans="1:15" ht="21" x14ac:dyDescent="0.25">
      <c r="A297" s="50"/>
      <c r="B297" s="51" t="s">
        <v>34</v>
      </c>
      <c r="C297" s="51"/>
      <c r="D297" s="13"/>
      <c r="E297" s="13"/>
      <c r="F297" s="14">
        <f t="shared" si="221"/>
        <v>0</v>
      </c>
      <c r="G297" s="13"/>
      <c r="H297" s="13"/>
      <c r="I297" s="14">
        <f t="shared" si="222"/>
        <v>0</v>
      </c>
      <c r="J297" s="14">
        <f t="shared" si="223"/>
        <v>0</v>
      </c>
      <c r="K297" s="13"/>
      <c r="L297" s="13"/>
      <c r="M297" s="14">
        <f t="shared" si="224"/>
        <v>0</v>
      </c>
      <c r="N297" s="14" t="str">
        <f t="shared" si="214"/>
        <v/>
      </c>
      <c r="O297" s="14" t="str">
        <f t="shared" si="214"/>
        <v/>
      </c>
    </row>
    <row r="298" spans="1:15" ht="21" x14ac:dyDescent="0.25">
      <c r="A298" s="50"/>
      <c r="B298" s="52" t="s">
        <v>35</v>
      </c>
      <c r="C298" s="52"/>
      <c r="D298" s="6">
        <f>SUM(D293:D297)</f>
        <v>4</v>
      </c>
      <c r="E298" s="6">
        <f t="shared" ref="E298:M298" si="225">SUM(E293:E297)</f>
        <v>85</v>
      </c>
      <c r="F298" s="6">
        <f t="shared" si="225"/>
        <v>89</v>
      </c>
      <c r="G298" s="6">
        <f t="shared" si="225"/>
        <v>562</v>
      </c>
      <c r="H298" s="6">
        <f t="shared" si="225"/>
        <v>385</v>
      </c>
      <c r="I298" s="6">
        <f t="shared" si="225"/>
        <v>947</v>
      </c>
      <c r="J298" s="6">
        <f t="shared" si="225"/>
        <v>1036</v>
      </c>
      <c r="K298" s="6">
        <f t="shared" si="225"/>
        <v>6100</v>
      </c>
      <c r="L298" s="6">
        <f t="shared" si="225"/>
        <v>1155</v>
      </c>
      <c r="M298" s="6">
        <f t="shared" si="225"/>
        <v>7255</v>
      </c>
      <c r="N298" s="15">
        <f t="shared" si="214"/>
        <v>10854.09</v>
      </c>
      <c r="O298" s="15">
        <f t="shared" si="214"/>
        <v>3000</v>
      </c>
    </row>
    <row r="299" spans="1:15" ht="21" x14ac:dyDescent="0.25">
      <c r="A299" s="50" t="s">
        <v>36</v>
      </c>
      <c r="B299" s="51" t="s">
        <v>37</v>
      </c>
      <c r="C299" s="51"/>
      <c r="D299" s="13">
        <v>2</v>
      </c>
      <c r="E299" s="13">
        <v>0</v>
      </c>
      <c r="F299" s="14">
        <f t="shared" ref="F299:F305" si="226">D299+E299</f>
        <v>2</v>
      </c>
      <c r="G299" s="13">
        <v>3</v>
      </c>
      <c r="H299" s="13">
        <v>0</v>
      </c>
      <c r="I299" s="14">
        <f t="shared" ref="I299:I305" si="227">G299+H299</f>
        <v>3</v>
      </c>
      <c r="J299" s="14">
        <f t="shared" ref="J299:J305" si="228">I299+F299</f>
        <v>5</v>
      </c>
      <c r="K299" s="13">
        <v>3</v>
      </c>
      <c r="L299" s="13">
        <v>0</v>
      </c>
      <c r="M299" s="14">
        <f t="shared" ref="M299:M305" si="229">K299+L299</f>
        <v>3</v>
      </c>
      <c r="N299" s="14">
        <f t="shared" si="214"/>
        <v>1000</v>
      </c>
      <c r="O299" s="14" t="str">
        <f t="shared" si="214"/>
        <v/>
      </c>
    </row>
    <row r="300" spans="1:15" ht="21" x14ac:dyDescent="0.25">
      <c r="A300" s="50"/>
      <c r="B300" s="57" t="s">
        <v>38</v>
      </c>
      <c r="C300" s="57"/>
      <c r="D300" s="13">
        <v>2</v>
      </c>
      <c r="E300" s="13">
        <v>158</v>
      </c>
      <c r="F300" s="14">
        <f t="shared" si="226"/>
        <v>160</v>
      </c>
      <c r="G300" s="13">
        <v>170</v>
      </c>
      <c r="H300" s="13">
        <v>300</v>
      </c>
      <c r="I300" s="14">
        <f t="shared" si="227"/>
        <v>470</v>
      </c>
      <c r="J300" s="14">
        <f t="shared" si="228"/>
        <v>630</v>
      </c>
      <c r="K300" s="13">
        <v>204</v>
      </c>
      <c r="L300" s="13">
        <v>210</v>
      </c>
      <c r="M300" s="14">
        <f t="shared" si="229"/>
        <v>414</v>
      </c>
      <c r="N300" s="14">
        <f t="shared" si="214"/>
        <v>1200</v>
      </c>
      <c r="O300" s="14">
        <f t="shared" si="214"/>
        <v>700</v>
      </c>
    </row>
    <row r="301" spans="1:15" ht="21" x14ac:dyDescent="0.25">
      <c r="A301" s="50"/>
      <c r="B301" s="51" t="s">
        <v>39</v>
      </c>
      <c r="C301" s="51"/>
      <c r="D301" s="13">
        <v>72</v>
      </c>
      <c r="E301" s="13">
        <v>0</v>
      </c>
      <c r="F301" s="14">
        <f t="shared" si="226"/>
        <v>72</v>
      </c>
      <c r="G301" s="13">
        <v>430</v>
      </c>
      <c r="H301" s="13">
        <v>0</v>
      </c>
      <c r="I301" s="14">
        <f t="shared" si="227"/>
        <v>430</v>
      </c>
      <c r="J301" s="14">
        <f t="shared" si="228"/>
        <v>502</v>
      </c>
      <c r="K301" s="13">
        <v>1075</v>
      </c>
      <c r="L301" s="13">
        <v>0</v>
      </c>
      <c r="M301" s="14">
        <f t="shared" si="229"/>
        <v>1075</v>
      </c>
      <c r="N301" s="14">
        <f t="shared" si="214"/>
        <v>2500</v>
      </c>
      <c r="O301" s="14" t="str">
        <f t="shared" si="214"/>
        <v/>
      </c>
    </row>
    <row r="302" spans="1:15" ht="21" x14ac:dyDescent="0.25">
      <c r="A302" s="50"/>
      <c r="B302" s="51" t="s">
        <v>40</v>
      </c>
      <c r="C302" s="51"/>
      <c r="D302" s="13"/>
      <c r="E302" s="13"/>
      <c r="F302" s="14">
        <f t="shared" si="226"/>
        <v>0</v>
      </c>
      <c r="G302" s="13"/>
      <c r="H302" s="13"/>
      <c r="I302" s="14">
        <f t="shared" si="227"/>
        <v>0</v>
      </c>
      <c r="J302" s="14">
        <f t="shared" si="228"/>
        <v>0</v>
      </c>
      <c r="K302" s="13"/>
      <c r="L302" s="13"/>
      <c r="M302" s="14">
        <f t="shared" si="229"/>
        <v>0</v>
      </c>
      <c r="N302" s="14" t="str">
        <f t="shared" si="214"/>
        <v/>
      </c>
      <c r="O302" s="14" t="str">
        <f t="shared" si="214"/>
        <v/>
      </c>
    </row>
    <row r="303" spans="1:15" ht="21" x14ac:dyDescent="0.25">
      <c r="A303" s="50"/>
      <c r="B303" s="51" t="s">
        <v>41</v>
      </c>
      <c r="C303" s="51"/>
      <c r="D303" s="13">
        <v>4</v>
      </c>
      <c r="E303" s="13">
        <v>0</v>
      </c>
      <c r="F303" s="14">
        <f t="shared" si="226"/>
        <v>4</v>
      </c>
      <c r="G303" s="13">
        <v>16</v>
      </c>
      <c r="H303" s="13">
        <v>0</v>
      </c>
      <c r="I303" s="14">
        <f t="shared" si="227"/>
        <v>16</v>
      </c>
      <c r="J303" s="14">
        <f t="shared" si="228"/>
        <v>20</v>
      </c>
      <c r="K303" s="13">
        <v>80</v>
      </c>
      <c r="L303" s="13">
        <v>0</v>
      </c>
      <c r="M303" s="14">
        <f t="shared" si="229"/>
        <v>80</v>
      </c>
      <c r="N303" s="14">
        <f t="shared" si="214"/>
        <v>5000</v>
      </c>
      <c r="O303" s="14" t="str">
        <f t="shared" si="214"/>
        <v/>
      </c>
    </row>
    <row r="304" spans="1:15" ht="21" x14ac:dyDescent="0.25">
      <c r="A304" s="50"/>
      <c r="B304" s="51" t="s">
        <v>42</v>
      </c>
      <c r="C304" s="51"/>
      <c r="D304" s="13"/>
      <c r="E304" s="13"/>
      <c r="F304" s="14">
        <f t="shared" si="226"/>
        <v>0</v>
      </c>
      <c r="G304" s="13"/>
      <c r="H304" s="13"/>
      <c r="I304" s="14">
        <f t="shared" si="227"/>
        <v>0</v>
      </c>
      <c r="J304" s="14">
        <f t="shared" si="228"/>
        <v>0</v>
      </c>
      <c r="K304" s="13"/>
      <c r="L304" s="13"/>
      <c r="M304" s="14">
        <f t="shared" si="229"/>
        <v>0</v>
      </c>
      <c r="N304" s="14" t="str">
        <f t="shared" si="214"/>
        <v/>
      </c>
      <c r="O304" s="14" t="str">
        <f t="shared" si="214"/>
        <v/>
      </c>
    </row>
    <row r="305" spans="1:15" ht="21" x14ac:dyDescent="0.25">
      <c r="A305" s="50"/>
      <c r="B305" s="51" t="s">
        <v>43</v>
      </c>
      <c r="C305" s="51"/>
      <c r="D305" s="13"/>
      <c r="E305" s="13"/>
      <c r="F305" s="14">
        <f t="shared" si="226"/>
        <v>0</v>
      </c>
      <c r="G305" s="13"/>
      <c r="H305" s="13"/>
      <c r="I305" s="14">
        <f t="shared" si="227"/>
        <v>0</v>
      </c>
      <c r="J305" s="14">
        <f t="shared" si="228"/>
        <v>0</v>
      </c>
      <c r="K305" s="13"/>
      <c r="L305" s="13"/>
      <c r="M305" s="14">
        <f t="shared" si="229"/>
        <v>0</v>
      </c>
      <c r="N305" s="14" t="str">
        <f t="shared" si="214"/>
        <v/>
      </c>
      <c r="O305" s="14" t="str">
        <f t="shared" si="214"/>
        <v/>
      </c>
    </row>
    <row r="306" spans="1:15" ht="21" x14ac:dyDescent="0.25">
      <c r="A306" s="50"/>
      <c r="B306" s="52" t="s">
        <v>44</v>
      </c>
      <c r="C306" s="52"/>
      <c r="D306" s="6">
        <f>SUM(D299:D305)</f>
        <v>80</v>
      </c>
      <c r="E306" s="6">
        <f t="shared" ref="E306:M306" si="230">SUM(E299:E305)</f>
        <v>158</v>
      </c>
      <c r="F306" s="6">
        <f t="shared" si="230"/>
        <v>238</v>
      </c>
      <c r="G306" s="6">
        <f t="shared" si="230"/>
        <v>619</v>
      </c>
      <c r="H306" s="6">
        <f t="shared" si="230"/>
        <v>300</v>
      </c>
      <c r="I306" s="6">
        <f t="shared" si="230"/>
        <v>919</v>
      </c>
      <c r="J306" s="6">
        <f t="shared" si="230"/>
        <v>1157</v>
      </c>
      <c r="K306" s="6">
        <f t="shared" si="230"/>
        <v>1362</v>
      </c>
      <c r="L306" s="6">
        <f t="shared" si="230"/>
        <v>210</v>
      </c>
      <c r="M306" s="6">
        <f t="shared" si="230"/>
        <v>1572</v>
      </c>
      <c r="N306" s="15">
        <f t="shared" si="214"/>
        <v>2200.3200000000002</v>
      </c>
      <c r="O306" s="15">
        <f t="shared" si="214"/>
        <v>700</v>
      </c>
    </row>
    <row r="307" spans="1:15" ht="21" x14ac:dyDescent="0.25">
      <c r="A307" s="50" t="s">
        <v>45</v>
      </c>
      <c r="B307" s="51" t="s">
        <v>46</v>
      </c>
      <c r="C307" s="51"/>
      <c r="D307" s="13">
        <v>0</v>
      </c>
      <c r="E307" s="13">
        <v>0</v>
      </c>
      <c r="F307" s="14">
        <f t="shared" ref="F307:F313" si="231">D307+E307</f>
        <v>0</v>
      </c>
      <c r="G307" s="13">
        <v>0</v>
      </c>
      <c r="H307" s="13">
        <v>10</v>
      </c>
      <c r="I307" s="14">
        <f t="shared" ref="I307:I313" si="232">G307+H307</f>
        <v>10</v>
      </c>
      <c r="J307" s="14">
        <f t="shared" ref="J307:J313" si="233">I307+F307</f>
        <v>10</v>
      </c>
      <c r="K307" s="13">
        <v>0</v>
      </c>
      <c r="L307" s="13">
        <v>30</v>
      </c>
      <c r="M307" s="14">
        <f t="shared" ref="M307:M313" si="234">K307+L307</f>
        <v>30</v>
      </c>
      <c r="N307" s="14" t="str">
        <f t="shared" si="214"/>
        <v/>
      </c>
      <c r="O307" s="14">
        <f t="shared" si="214"/>
        <v>3000</v>
      </c>
    </row>
    <row r="308" spans="1:15" ht="21" x14ac:dyDescent="0.25">
      <c r="A308" s="50"/>
      <c r="B308" s="51" t="s">
        <v>47</v>
      </c>
      <c r="C308" s="51"/>
      <c r="D308" s="13">
        <v>0</v>
      </c>
      <c r="E308" s="13">
        <v>0</v>
      </c>
      <c r="F308" s="14">
        <f t="shared" si="231"/>
        <v>0</v>
      </c>
      <c r="G308" s="13">
        <v>0</v>
      </c>
      <c r="H308" s="13">
        <v>0</v>
      </c>
      <c r="I308" s="14">
        <f t="shared" si="232"/>
        <v>0</v>
      </c>
      <c r="J308" s="14">
        <f t="shared" si="233"/>
        <v>0</v>
      </c>
      <c r="K308" s="13">
        <v>0</v>
      </c>
      <c r="L308" s="13">
        <v>0</v>
      </c>
      <c r="M308" s="14">
        <f t="shared" si="234"/>
        <v>0</v>
      </c>
      <c r="N308" s="14" t="str">
        <f t="shared" si="214"/>
        <v/>
      </c>
      <c r="O308" s="14" t="str">
        <f t="shared" si="214"/>
        <v/>
      </c>
    </row>
    <row r="309" spans="1:15" ht="21" x14ac:dyDescent="0.25">
      <c r="A309" s="50"/>
      <c r="B309" s="51" t="s">
        <v>48</v>
      </c>
      <c r="C309" s="51"/>
      <c r="D309" s="13">
        <v>0</v>
      </c>
      <c r="E309" s="13">
        <v>0</v>
      </c>
      <c r="F309" s="14">
        <f t="shared" si="231"/>
        <v>0</v>
      </c>
      <c r="G309" s="13">
        <v>0</v>
      </c>
      <c r="H309" s="13">
        <v>0</v>
      </c>
      <c r="I309" s="14">
        <f t="shared" si="232"/>
        <v>0</v>
      </c>
      <c r="J309" s="14">
        <f t="shared" si="233"/>
        <v>0</v>
      </c>
      <c r="K309" s="13">
        <v>0</v>
      </c>
      <c r="L309" s="13">
        <v>0</v>
      </c>
      <c r="M309" s="14">
        <f t="shared" si="234"/>
        <v>0</v>
      </c>
      <c r="N309" s="14" t="str">
        <f t="shared" si="214"/>
        <v/>
      </c>
      <c r="O309" s="14" t="str">
        <f t="shared" si="214"/>
        <v/>
      </c>
    </row>
    <row r="310" spans="1:15" ht="21" x14ac:dyDescent="0.25">
      <c r="A310" s="50"/>
      <c r="B310" s="51" t="s">
        <v>49</v>
      </c>
      <c r="C310" s="51"/>
      <c r="D310" s="13">
        <v>0</v>
      </c>
      <c r="E310" s="13">
        <v>0</v>
      </c>
      <c r="F310" s="14">
        <f t="shared" si="231"/>
        <v>0</v>
      </c>
      <c r="G310" s="13">
        <v>0</v>
      </c>
      <c r="H310" s="13">
        <v>0</v>
      </c>
      <c r="I310" s="14">
        <f t="shared" si="232"/>
        <v>0</v>
      </c>
      <c r="J310" s="14">
        <f t="shared" si="233"/>
        <v>0</v>
      </c>
      <c r="K310" s="13">
        <v>0</v>
      </c>
      <c r="L310" s="13">
        <v>0</v>
      </c>
      <c r="M310" s="14">
        <f t="shared" si="234"/>
        <v>0</v>
      </c>
      <c r="N310" s="14" t="str">
        <f t="shared" si="214"/>
        <v/>
      </c>
      <c r="O310" s="14" t="str">
        <f t="shared" si="214"/>
        <v/>
      </c>
    </row>
    <row r="311" spans="1:15" ht="21" x14ac:dyDescent="0.25">
      <c r="A311" s="50"/>
      <c r="B311" s="51" t="s">
        <v>50</v>
      </c>
      <c r="C311" s="51"/>
      <c r="D311" s="13">
        <v>0</v>
      </c>
      <c r="E311" s="13">
        <v>0</v>
      </c>
      <c r="F311" s="14">
        <f t="shared" si="231"/>
        <v>0</v>
      </c>
      <c r="G311" s="13">
        <v>0</v>
      </c>
      <c r="H311" s="13">
        <v>0</v>
      </c>
      <c r="I311" s="14">
        <f t="shared" si="232"/>
        <v>0</v>
      </c>
      <c r="J311" s="14">
        <f t="shared" si="233"/>
        <v>0</v>
      </c>
      <c r="K311" s="13">
        <v>0</v>
      </c>
      <c r="L311" s="13">
        <v>0</v>
      </c>
      <c r="M311" s="14">
        <f t="shared" si="234"/>
        <v>0</v>
      </c>
      <c r="N311" s="14" t="str">
        <f t="shared" si="214"/>
        <v/>
      </c>
      <c r="O311" s="14" t="str">
        <f t="shared" si="214"/>
        <v/>
      </c>
    </row>
    <row r="312" spans="1:15" ht="21" x14ac:dyDescent="0.25">
      <c r="A312" s="50"/>
      <c r="B312" s="51" t="s">
        <v>51</v>
      </c>
      <c r="C312" s="51"/>
      <c r="D312" s="13">
        <v>0</v>
      </c>
      <c r="E312" s="13">
        <v>0</v>
      </c>
      <c r="F312" s="14">
        <f t="shared" si="231"/>
        <v>0</v>
      </c>
      <c r="G312" s="13">
        <v>0</v>
      </c>
      <c r="H312" s="13">
        <v>0</v>
      </c>
      <c r="I312" s="14">
        <f t="shared" si="232"/>
        <v>0</v>
      </c>
      <c r="J312" s="14">
        <f t="shared" si="233"/>
        <v>0</v>
      </c>
      <c r="K312" s="13">
        <v>0</v>
      </c>
      <c r="L312" s="13">
        <v>0</v>
      </c>
      <c r="M312" s="14">
        <f t="shared" si="234"/>
        <v>0</v>
      </c>
      <c r="N312" s="14" t="str">
        <f t="shared" si="214"/>
        <v/>
      </c>
      <c r="O312" s="14" t="str">
        <f t="shared" si="214"/>
        <v/>
      </c>
    </row>
    <row r="313" spans="1:15" ht="21" x14ac:dyDescent="0.25">
      <c r="A313" s="50"/>
      <c r="B313" s="51" t="s">
        <v>52</v>
      </c>
      <c r="C313" s="51"/>
      <c r="D313" s="13">
        <v>0</v>
      </c>
      <c r="E313" s="13">
        <v>0</v>
      </c>
      <c r="F313" s="14">
        <f t="shared" si="231"/>
        <v>0</v>
      </c>
      <c r="G313" s="13">
        <v>0</v>
      </c>
      <c r="H313" s="13">
        <v>0</v>
      </c>
      <c r="I313" s="14">
        <f t="shared" si="232"/>
        <v>0</v>
      </c>
      <c r="J313" s="14">
        <f t="shared" si="233"/>
        <v>0</v>
      </c>
      <c r="K313" s="13">
        <v>0</v>
      </c>
      <c r="L313" s="13">
        <v>0</v>
      </c>
      <c r="M313" s="14">
        <f t="shared" si="234"/>
        <v>0</v>
      </c>
      <c r="N313" s="14" t="str">
        <f t="shared" si="214"/>
        <v/>
      </c>
      <c r="O313" s="14" t="str">
        <f t="shared" si="214"/>
        <v/>
      </c>
    </row>
    <row r="314" spans="1:15" ht="21" x14ac:dyDescent="0.25">
      <c r="A314" s="50"/>
      <c r="B314" s="52" t="s">
        <v>53</v>
      </c>
      <c r="C314" s="52"/>
      <c r="D314" s="6">
        <f>SUM(D307:D313)</f>
        <v>0</v>
      </c>
      <c r="E314" s="6">
        <f t="shared" ref="E314:M314" si="235">SUM(E307:E313)</f>
        <v>0</v>
      </c>
      <c r="F314" s="6">
        <f t="shared" si="235"/>
        <v>0</v>
      </c>
      <c r="G314" s="6">
        <f t="shared" si="235"/>
        <v>0</v>
      </c>
      <c r="H314" s="6">
        <f t="shared" si="235"/>
        <v>10</v>
      </c>
      <c r="I314" s="6">
        <f t="shared" si="235"/>
        <v>10</v>
      </c>
      <c r="J314" s="6">
        <f t="shared" si="235"/>
        <v>10</v>
      </c>
      <c r="K314" s="6">
        <f t="shared" si="235"/>
        <v>0</v>
      </c>
      <c r="L314" s="6">
        <f t="shared" si="235"/>
        <v>30</v>
      </c>
      <c r="M314" s="6">
        <f t="shared" si="235"/>
        <v>30</v>
      </c>
      <c r="N314" s="15" t="str">
        <f t="shared" si="214"/>
        <v/>
      </c>
      <c r="O314" s="15">
        <f t="shared" si="214"/>
        <v>3000</v>
      </c>
    </row>
    <row r="315" spans="1:15" ht="21" x14ac:dyDescent="0.25">
      <c r="A315" s="50" t="s">
        <v>54</v>
      </c>
      <c r="B315" s="51" t="s">
        <v>55</v>
      </c>
      <c r="C315" s="51"/>
      <c r="D315" s="13">
        <v>0</v>
      </c>
      <c r="E315" s="13">
        <v>0</v>
      </c>
      <c r="F315" s="14">
        <f t="shared" ref="F315:F322" si="236">D315+E315</f>
        <v>0</v>
      </c>
      <c r="G315" s="13">
        <v>0</v>
      </c>
      <c r="H315" s="13">
        <v>0</v>
      </c>
      <c r="I315" s="14">
        <f t="shared" ref="I315:I322" si="237">G315+H315</f>
        <v>0</v>
      </c>
      <c r="J315" s="14">
        <f t="shared" ref="J315:J322" si="238">I315+F315</f>
        <v>0</v>
      </c>
      <c r="K315" s="13">
        <v>0</v>
      </c>
      <c r="L315" s="13">
        <v>0</v>
      </c>
      <c r="M315" s="14">
        <f t="shared" ref="M315:M322" si="239">K315+L315</f>
        <v>0</v>
      </c>
      <c r="N315" s="14" t="str">
        <f t="shared" si="214"/>
        <v/>
      </c>
      <c r="O315" s="14" t="str">
        <f t="shared" si="214"/>
        <v/>
      </c>
    </row>
    <row r="316" spans="1:15" ht="21" x14ac:dyDescent="0.25">
      <c r="A316" s="50"/>
      <c r="B316" s="62" t="s">
        <v>56</v>
      </c>
      <c r="C316" s="16" t="s">
        <v>57</v>
      </c>
      <c r="D316" s="13">
        <v>0</v>
      </c>
      <c r="E316" s="13">
        <v>0</v>
      </c>
      <c r="F316" s="14">
        <f t="shared" si="236"/>
        <v>0</v>
      </c>
      <c r="G316" s="13">
        <v>0</v>
      </c>
      <c r="H316" s="13">
        <v>0</v>
      </c>
      <c r="I316" s="14">
        <f t="shared" si="237"/>
        <v>0</v>
      </c>
      <c r="J316" s="14">
        <f t="shared" si="238"/>
        <v>0</v>
      </c>
      <c r="K316" s="13">
        <v>0</v>
      </c>
      <c r="L316" s="13">
        <v>0</v>
      </c>
      <c r="M316" s="14">
        <f t="shared" si="239"/>
        <v>0</v>
      </c>
      <c r="N316" s="14" t="str">
        <f t="shared" si="214"/>
        <v/>
      </c>
      <c r="O316" s="14" t="str">
        <f t="shared" si="214"/>
        <v/>
      </c>
    </row>
    <row r="317" spans="1:15" ht="21" x14ac:dyDescent="0.25">
      <c r="A317" s="50"/>
      <c r="B317" s="62"/>
      <c r="C317" s="16" t="s">
        <v>58</v>
      </c>
      <c r="D317" s="13">
        <v>0</v>
      </c>
      <c r="E317" s="13">
        <v>0</v>
      </c>
      <c r="F317" s="14">
        <f t="shared" si="236"/>
        <v>0</v>
      </c>
      <c r="G317" s="13">
        <v>0</v>
      </c>
      <c r="H317" s="13">
        <v>0</v>
      </c>
      <c r="I317" s="14">
        <f t="shared" si="237"/>
        <v>0</v>
      </c>
      <c r="J317" s="14">
        <f t="shared" si="238"/>
        <v>0</v>
      </c>
      <c r="K317" s="13">
        <v>0</v>
      </c>
      <c r="L317" s="13">
        <v>0</v>
      </c>
      <c r="M317" s="14">
        <f t="shared" si="239"/>
        <v>0</v>
      </c>
      <c r="N317" s="14" t="str">
        <f t="shared" si="214"/>
        <v/>
      </c>
      <c r="O317" s="14" t="str">
        <f t="shared" si="214"/>
        <v/>
      </c>
    </row>
    <row r="318" spans="1:15" ht="21" x14ac:dyDescent="0.25">
      <c r="A318" s="50"/>
      <c r="B318" s="62"/>
      <c r="C318" s="16" t="s">
        <v>59</v>
      </c>
      <c r="D318" s="13">
        <v>0</v>
      </c>
      <c r="E318" s="13">
        <v>0</v>
      </c>
      <c r="F318" s="14">
        <f t="shared" si="236"/>
        <v>0</v>
      </c>
      <c r="G318" s="13">
        <v>0</v>
      </c>
      <c r="H318" s="13">
        <v>0</v>
      </c>
      <c r="I318" s="14">
        <f t="shared" si="237"/>
        <v>0</v>
      </c>
      <c r="J318" s="14">
        <f t="shared" si="238"/>
        <v>0</v>
      </c>
      <c r="K318" s="13">
        <v>0</v>
      </c>
      <c r="L318" s="13">
        <v>0</v>
      </c>
      <c r="M318" s="14">
        <f t="shared" si="239"/>
        <v>0</v>
      </c>
      <c r="N318" s="14" t="str">
        <f t="shared" si="214"/>
        <v/>
      </c>
      <c r="O318" s="14" t="str">
        <f t="shared" si="214"/>
        <v/>
      </c>
    </row>
    <row r="319" spans="1:15" ht="21" x14ac:dyDescent="0.25">
      <c r="A319" s="50"/>
      <c r="B319" s="62"/>
      <c r="C319" s="16" t="s">
        <v>60</v>
      </c>
      <c r="D319" s="13">
        <v>0</v>
      </c>
      <c r="E319" s="13">
        <v>0</v>
      </c>
      <c r="F319" s="14">
        <f t="shared" si="236"/>
        <v>0</v>
      </c>
      <c r="G319" s="13">
        <v>0</v>
      </c>
      <c r="H319" s="13">
        <v>0</v>
      </c>
      <c r="I319" s="14">
        <f t="shared" si="237"/>
        <v>0</v>
      </c>
      <c r="J319" s="14">
        <f t="shared" si="238"/>
        <v>0</v>
      </c>
      <c r="K319" s="13">
        <v>0</v>
      </c>
      <c r="L319" s="13">
        <v>0</v>
      </c>
      <c r="M319" s="14">
        <f t="shared" si="239"/>
        <v>0</v>
      </c>
      <c r="N319" s="14" t="str">
        <f t="shared" si="214"/>
        <v/>
      </c>
      <c r="O319" s="14" t="str">
        <f t="shared" si="214"/>
        <v/>
      </c>
    </row>
    <row r="320" spans="1:15" ht="21" x14ac:dyDescent="0.25">
      <c r="A320" s="50"/>
      <c r="B320" s="62"/>
      <c r="C320" s="16" t="s">
        <v>61</v>
      </c>
      <c r="D320" s="13">
        <v>0</v>
      </c>
      <c r="E320" s="13">
        <v>0</v>
      </c>
      <c r="F320" s="14">
        <f t="shared" si="236"/>
        <v>0</v>
      </c>
      <c r="G320" s="13">
        <v>0</v>
      </c>
      <c r="H320" s="13">
        <v>0</v>
      </c>
      <c r="I320" s="14">
        <f t="shared" si="237"/>
        <v>0</v>
      </c>
      <c r="J320" s="14">
        <f t="shared" si="238"/>
        <v>0</v>
      </c>
      <c r="K320" s="13">
        <v>0</v>
      </c>
      <c r="L320" s="13">
        <v>0</v>
      </c>
      <c r="M320" s="14">
        <f t="shared" si="239"/>
        <v>0</v>
      </c>
      <c r="N320" s="14" t="str">
        <f t="shared" si="214"/>
        <v/>
      </c>
      <c r="O320" s="14" t="str">
        <f t="shared" si="214"/>
        <v/>
      </c>
    </row>
    <row r="321" spans="1:15" ht="21" x14ac:dyDescent="0.25">
      <c r="A321" s="50"/>
      <c r="B321" s="62"/>
      <c r="C321" s="16" t="s">
        <v>62</v>
      </c>
      <c r="D321" s="13">
        <v>0</v>
      </c>
      <c r="E321" s="13">
        <v>0</v>
      </c>
      <c r="F321" s="14">
        <f t="shared" si="236"/>
        <v>0</v>
      </c>
      <c r="G321" s="13">
        <v>0</v>
      </c>
      <c r="H321" s="13">
        <v>0</v>
      </c>
      <c r="I321" s="14">
        <f t="shared" si="237"/>
        <v>0</v>
      </c>
      <c r="J321" s="14">
        <f t="shared" si="238"/>
        <v>0</v>
      </c>
      <c r="K321" s="13">
        <v>0</v>
      </c>
      <c r="L321" s="13">
        <v>0</v>
      </c>
      <c r="M321" s="14">
        <f t="shared" si="239"/>
        <v>0</v>
      </c>
      <c r="N321" s="14" t="str">
        <f t="shared" si="214"/>
        <v/>
      </c>
      <c r="O321" s="14" t="str">
        <f t="shared" si="214"/>
        <v/>
      </c>
    </row>
    <row r="322" spans="1:15" ht="21" x14ac:dyDescent="0.25">
      <c r="A322" s="50"/>
      <c r="B322" s="62"/>
      <c r="C322" s="16" t="s">
        <v>63</v>
      </c>
      <c r="D322" s="13">
        <v>0</v>
      </c>
      <c r="E322" s="13">
        <v>0</v>
      </c>
      <c r="F322" s="14">
        <f t="shared" si="236"/>
        <v>0</v>
      </c>
      <c r="G322" s="13">
        <v>0</v>
      </c>
      <c r="H322" s="13">
        <v>0</v>
      </c>
      <c r="I322" s="14">
        <f t="shared" si="237"/>
        <v>0</v>
      </c>
      <c r="J322" s="14">
        <f t="shared" si="238"/>
        <v>0</v>
      </c>
      <c r="K322" s="13">
        <v>0</v>
      </c>
      <c r="L322" s="13">
        <v>0</v>
      </c>
      <c r="M322" s="14">
        <f t="shared" si="239"/>
        <v>0</v>
      </c>
      <c r="N322" s="14" t="str">
        <f t="shared" si="214"/>
        <v/>
      </c>
      <c r="O322" s="14" t="str">
        <f t="shared" si="214"/>
        <v/>
      </c>
    </row>
    <row r="323" spans="1:15" ht="21" x14ac:dyDescent="0.25">
      <c r="A323" s="50"/>
      <c r="B323" s="62"/>
      <c r="C323" s="17" t="s">
        <v>64</v>
      </c>
      <c r="D323" s="6">
        <f>SUM(D316:D322)</f>
        <v>0</v>
      </c>
      <c r="E323" s="6">
        <f t="shared" ref="E323:M323" si="240">SUM(E316:E322)</f>
        <v>0</v>
      </c>
      <c r="F323" s="6">
        <f t="shared" si="240"/>
        <v>0</v>
      </c>
      <c r="G323" s="6">
        <f t="shared" si="240"/>
        <v>0</v>
      </c>
      <c r="H323" s="6">
        <f t="shared" si="240"/>
        <v>0</v>
      </c>
      <c r="I323" s="6">
        <f t="shared" si="240"/>
        <v>0</v>
      </c>
      <c r="J323" s="6">
        <f t="shared" si="240"/>
        <v>0</v>
      </c>
      <c r="K323" s="6">
        <f t="shared" si="240"/>
        <v>0</v>
      </c>
      <c r="L323" s="6">
        <f t="shared" si="240"/>
        <v>0</v>
      </c>
      <c r="M323" s="6">
        <f t="shared" si="240"/>
        <v>0</v>
      </c>
      <c r="N323" s="15" t="str">
        <f t="shared" si="214"/>
        <v/>
      </c>
      <c r="O323" s="15" t="str">
        <f t="shared" si="214"/>
        <v/>
      </c>
    </row>
    <row r="324" spans="1:15" ht="21" x14ac:dyDescent="0.25">
      <c r="A324" s="50"/>
      <c r="B324" s="51" t="s">
        <v>65</v>
      </c>
      <c r="C324" s="51"/>
      <c r="D324" s="13">
        <v>0</v>
      </c>
      <c r="E324" s="13">
        <v>0</v>
      </c>
      <c r="F324" s="14">
        <f t="shared" ref="F324:F330" si="241">D324+E324</f>
        <v>0</v>
      </c>
      <c r="G324" s="13">
        <v>0</v>
      </c>
      <c r="H324" s="13">
        <v>0</v>
      </c>
      <c r="I324" s="14">
        <f t="shared" ref="I324:I330" si="242">G324+H324</f>
        <v>0</v>
      </c>
      <c r="J324" s="14">
        <f t="shared" ref="J324:J330" si="243">I324+F324</f>
        <v>0</v>
      </c>
      <c r="K324" s="13">
        <v>0</v>
      </c>
      <c r="L324" s="13">
        <v>0</v>
      </c>
      <c r="M324" s="14">
        <f t="shared" ref="M324:M330" si="244">K324+L324</f>
        <v>0</v>
      </c>
      <c r="N324" s="14" t="str">
        <f t="shared" si="214"/>
        <v/>
      </c>
      <c r="O324" s="14" t="str">
        <f t="shared" si="214"/>
        <v/>
      </c>
    </row>
    <row r="325" spans="1:15" ht="21" x14ac:dyDescent="0.25">
      <c r="A325" s="50"/>
      <c r="B325" s="51" t="s">
        <v>66</v>
      </c>
      <c r="C325" s="51"/>
      <c r="D325" s="13">
        <v>0</v>
      </c>
      <c r="E325" s="13">
        <v>0</v>
      </c>
      <c r="F325" s="14">
        <f t="shared" si="241"/>
        <v>0</v>
      </c>
      <c r="G325" s="13">
        <v>2</v>
      </c>
      <c r="H325" s="13">
        <v>0</v>
      </c>
      <c r="I325" s="14">
        <f t="shared" si="242"/>
        <v>2</v>
      </c>
      <c r="J325" s="14">
        <f t="shared" si="243"/>
        <v>2</v>
      </c>
      <c r="K325" s="13">
        <v>6</v>
      </c>
      <c r="L325" s="13">
        <v>0</v>
      </c>
      <c r="M325" s="14">
        <f t="shared" si="244"/>
        <v>6</v>
      </c>
      <c r="N325" s="14">
        <f t="shared" si="214"/>
        <v>3000</v>
      </c>
      <c r="O325" s="14" t="str">
        <f t="shared" si="214"/>
        <v/>
      </c>
    </row>
    <row r="326" spans="1:15" ht="21" x14ac:dyDescent="0.25">
      <c r="A326" s="50"/>
      <c r="B326" s="51" t="s">
        <v>67</v>
      </c>
      <c r="C326" s="51"/>
      <c r="D326" s="13">
        <v>0</v>
      </c>
      <c r="E326" s="13">
        <v>0</v>
      </c>
      <c r="F326" s="14">
        <f t="shared" si="241"/>
        <v>0</v>
      </c>
      <c r="G326" s="13">
        <v>0</v>
      </c>
      <c r="H326" s="13">
        <v>0</v>
      </c>
      <c r="I326" s="14">
        <f t="shared" si="242"/>
        <v>0</v>
      </c>
      <c r="J326" s="14">
        <f t="shared" si="243"/>
        <v>0</v>
      </c>
      <c r="K326" s="13">
        <v>0</v>
      </c>
      <c r="L326" s="13">
        <v>0</v>
      </c>
      <c r="M326" s="14">
        <f t="shared" si="244"/>
        <v>0</v>
      </c>
      <c r="N326" s="14" t="str">
        <f t="shared" si="214"/>
        <v/>
      </c>
      <c r="O326" s="14" t="str">
        <f t="shared" si="214"/>
        <v/>
      </c>
    </row>
    <row r="327" spans="1:15" ht="21" x14ac:dyDescent="0.25">
      <c r="A327" s="50"/>
      <c r="B327" s="51" t="s">
        <v>68</v>
      </c>
      <c r="C327" s="51"/>
      <c r="D327" s="13">
        <v>0</v>
      </c>
      <c r="E327" s="13">
        <v>0</v>
      </c>
      <c r="F327" s="14">
        <f t="shared" si="241"/>
        <v>0</v>
      </c>
      <c r="G327" s="13">
        <v>0</v>
      </c>
      <c r="H327" s="13">
        <v>0</v>
      </c>
      <c r="I327" s="14">
        <f t="shared" si="242"/>
        <v>0</v>
      </c>
      <c r="J327" s="14">
        <f t="shared" si="243"/>
        <v>0</v>
      </c>
      <c r="K327" s="13">
        <v>0</v>
      </c>
      <c r="L327" s="13">
        <v>0</v>
      </c>
      <c r="M327" s="14">
        <f t="shared" si="244"/>
        <v>0</v>
      </c>
      <c r="N327" s="14" t="str">
        <f t="shared" si="214"/>
        <v/>
      </c>
      <c r="O327" s="14" t="str">
        <f t="shared" si="214"/>
        <v/>
      </c>
    </row>
    <row r="328" spans="1:15" ht="21" x14ac:dyDescent="0.25">
      <c r="A328" s="50"/>
      <c r="B328" s="51" t="s">
        <v>69</v>
      </c>
      <c r="C328" s="51"/>
      <c r="D328" s="13">
        <v>0</v>
      </c>
      <c r="E328" s="13">
        <v>0</v>
      </c>
      <c r="F328" s="14">
        <f t="shared" si="241"/>
        <v>0</v>
      </c>
      <c r="G328" s="13">
        <v>0</v>
      </c>
      <c r="H328" s="13">
        <v>0</v>
      </c>
      <c r="I328" s="14">
        <f t="shared" si="242"/>
        <v>0</v>
      </c>
      <c r="J328" s="14">
        <f t="shared" si="243"/>
        <v>0</v>
      </c>
      <c r="K328" s="13">
        <v>0</v>
      </c>
      <c r="L328" s="13">
        <v>0</v>
      </c>
      <c r="M328" s="14">
        <f t="shared" si="244"/>
        <v>0</v>
      </c>
      <c r="N328" s="14" t="str">
        <f t="shared" si="214"/>
        <v/>
      </c>
      <c r="O328" s="14" t="str">
        <f t="shared" si="214"/>
        <v/>
      </c>
    </row>
    <row r="329" spans="1:15" ht="21" x14ac:dyDescent="0.25">
      <c r="A329" s="50"/>
      <c r="B329" s="51" t="s">
        <v>70</v>
      </c>
      <c r="C329" s="51"/>
      <c r="D329" s="13">
        <v>0</v>
      </c>
      <c r="E329" s="13"/>
      <c r="F329" s="14">
        <f t="shared" si="241"/>
        <v>0</v>
      </c>
      <c r="G329" s="13"/>
      <c r="H329" s="13"/>
      <c r="I329" s="14">
        <f t="shared" si="242"/>
        <v>0</v>
      </c>
      <c r="J329" s="14">
        <f t="shared" si="243"/>
        <v>0</v>
      </c>
      <c r="K329" s="13"/>
      <c r="L329" s="13"/>
      <c r="M329" s="14">
        <f t="shared" si="244"/>
        <v>0</v>
      </c>
      <c r="N329" s="14" t="str">
        <f t="shared" si="214"/>
        <v/>
      </c>
      <c r="O329" s="14" t="str">
        <f t="shared" si="214"/>
        <v/>
      </c>
    </row>
    <row r="330" spans="1:15" ht="21" x14ac:dyDescent="0.25">
      <c r="A330" s="50"/>
      <c r="B330" s="51" t="s">
        <v>71</v>
      </c>
      <c r="C330" s="51"/>
      <c r="D330" s="13"/>
      <c r="E330" s="13"/>
      <c r="F330" s="14">
        <f t="shared" si="241"/>
        <v>0</v>
      </c>
      <c r="G330" s="13"/>
      <c r="H330" s="13"/>
      <c r="I330" s="14">
        <f t="shared" si="242"/>
        <v>0</v>
      </c>
      <c r="J330" s="14">
        <f t="shared" si="243"/>
        <v>0</v>
      </c>
      <c r="K330" s="13"/>
      <c r="L330" s="13"/>
      <c r="M330" s="14">
        <f t="shared" si="244"/>
        <v>0</v>
      </c>
      <c r="N330" s="14" t="str">
        <f t="shared" si="214"/>
        <v/>
      </c>
      <c r="O330" s="14" t="str">
        <f t="shared" si="214"/>
        <v/>
      </c>
    </row>
    <row r="331" spans="1:15" ht="21" x14ac:dyDescent="0.25">
      <c r="A331" s="50"/>
      <c r="B331" s="52" t="s">
        <v>72</v>
      </c>
      <c r="C331" s="52"/>
      <c r="D331" s="6">
        <f>SUM(D315:D330)-D323</f>
        <v>0</v>
      </c>
      <c r="E331" s="6">
        <f t="shared" ref="E331:M331" si="245">SUM(E315:E330)-E323</f>
        <v>0</v>
      </c>
      <c r="F331" s="6">
        <f t="shared" si="245"/>
        <v>0</v>
      </c>
      <c r="G331" s="6">
        <f t="shared" si="245"/>
        <v>2</v>
      </c>
      <c r="H331" s="6">
        <f t="shared" si="245"/>
        <v>0</v>
      </c>
      <c r="I331" s="6">
        <f t="shared" si="245"/>
        <v>2</v>
      </c>
      <c r="J331" s="6">
        <f t="shared" si="245"/>
        <v>2</v>
      </c>
      <c r="K331" s="6">
        <f t="shared" si="245"/>
        <v>6</v>
      </c>
      <c r="L331" s="6">
        <f t="shared" si="245"/>
        <v>0</v>
      </c>
      <c r="M331" s="6">
        <f t="shared" si="245"/>
        <v>6</v>
      </c>
      <c r="N331" s="15">
        <f t="shared" si="214"/>
        <v>3000</v>
      </c>
      <c r="O331" s="15" t="str">
        <f t="shared" si="214"/>
        <v/>
      </c>
    </row>
    <row r="332" spans="1:15" ht="21" x14ac:dyDescent="0.25">
      <c r="A332" s="50" t="s">
        <v>73</v>
      </c>
      <c r="B332" s="51" t="s">
        <v>74</v>
      </c>
      <c r="C332" s="51"/>
      <c r="D332" s="13"/>
      <c r="E332" s="13"/>
      <c r="F332" s="14">
        <f t="shared" ref="F332:F340" si="246">D332+E332</f>
        <v>0</v>
      </c>
      <c r="G332" s="13"/>
      <c r="H332" s="13"/>
      <c r="I332" s="14">
        <f t="shared" ref="I332:I340" si="247">G332+H332</f>
        <v>0</v>
      </c>
      <c r="J332" s="14">
        <f t="shared" ref="J332:J340" si="248">I332+F332</f>
        <v>0</v>
      </c>
      <c r="K332" s="13"/>
      <c r="L332" s="13"/>
      <c r="M332" s="14">
        <f t="shared" ref="M332:M340" si="249">K332+L332</f>
        <v>0</v>
      </c>
      <c r="N332" s="14" t="str">
        <f t="shared" si="214"/>
        <v/>
      </c>
      <c r="O332" s="14" t="str">
        <f t="shared" si="214"/>
        <v/>
      </c>
    </row>
    <row r="333" spans="1:15" ht="21" x14ac:dyDescent="0.25">
      <c r="A333" s="50"/>
      <c r="B333" s="51" t="s">
        <v>75</v>
      </c>
      <c r="C333" s="51"/>
      <c r="D333" s="13"/>
      <c r="E333" s="13"/>
      <c r="F333" s="14">
        <f t="shared" si="246"/>
        <v>0</v>
      </c>
      <c r="G333" s="13"/>
      <c r="H333" s="13"/>
      <c r="I333" s="14">
        <f t="shared" si="247"/>
        <v>0</v>
      </c>
      <c r="J333" s="14">
        <f t="shared" si="248"/>
        <v>0</v>
      </c>
      <c r="K333" s="13"/>
      <c r="L333" s="13"/>
      <c r="M333" s="14">
        <f t="shared" si="249"/>
        <v>0</v>
      </c>
      <c r="N333" s="14" t="str">
        <f t="shared" si="214"/>
        <v/>
      </c>
      <c r="O333" s="14" t="str">
        <f t="shared" si="214"/>
        <v/>
      </c>
    </row>
    <row r="334" spans="1:15" ht="21" x14ac:dyDescent="0.25">
      <c r="A334" s="50"/>
      <c r="B334" s="51" t="s">
        <v>76</v>
      </c>
      <c r="C334" s="51"/>
      <c r="D334" s="13"/>
      <c r="E334" s="13"/>
      <c r="F334" s="14">
        <f t="shared" si="246"/>
        <v>0</v>
      </c>
      <c r="G334" s="13"/>
      <c r="H334" s="13"/>
      <c r="I334" s="14">
        <f t="shared" si="247"/>
        <v>0</v>
      </c>
      <c r="J334" s="14">
        <f t="shared" si="248"/>
        <v>0</v>
      </c>
      <c r="K334" s="13"/>
      <c r="L334" s="13"/>
      <c r="M334" s="14">
        <f t="shared" si="249"/>
        <v>0</v>
      </c>
      <c r="N334" s="14" t="str">
        <f t="shared" si="214"/>
        <v/>
      </c>
      <c r="O334" s="14" t="str">
        <f t="shared" si="214"/>
        <v/>
      </c>
    </row>
    <row r="335" spans="1:15" ht="21" x14ac:dyDescent="0.25">
      <c r="A335" s="50"/>
      <c r="B335" s="51" t="s">
        <v>77</v>
      </c>
      <c r="C335" s="51"/>
      <c r="D335" s="13"/>
      <c r="E335" s="13"/>
      <c r="F335" s="14">
        <f t="shared" si="246"/>
        <v>0</v>
      </c>
      <c r="G335" s="13"/>
      <c r="H335" s="13"/>
      <c r="I335" s="14">
        <f t="shared" si="247"/>
        <v>0</v>
      </c>
      <c r="J335" s="14">
        <f t="shared" si="248"/>
        <v>0</v>
      </c>
      <c r="K335" s="13"/>
      <c r="L335" s="13"/>
      <c r="M335" s="14">
        <f t="shared" si="249"/>
        <v>0</v>
      </c>
      <c r="N335" s="14" t="str">
        <f t="shared" si="214"/>
        <v/>
      </c>
      <c r="O335" s="14" t="str">
        <f t="shared" si="214"/>
        <v/>
      </c>
    </row>
    <row r="336" spans="1:15" ht="21" x14ac:dyDescent="0.25">
      <c r="A336" s="50"/>
      <c r="B336" s="51" t="s">
        <v>78</v>
      </c>
      <c r="C336" s="51"/>
      <c r="D336" s="13"/>
      <c r="E336" s="13"/>
      <c r="F336" s="14">
        <f t="shared" si="246"/>
        <v>0</v>
      </c>
      <c r="G336" s="13"/>
      <c r="H336" s="13"/>
      <c r="I336" s="14">
        <f t="shared" si="247"/>
        <v>0</v>
      </c>
      <c r="J336" s="14">
        <f t="shared" si="248"/>
        <v>0</v>
      </c>
      <c r="K336" s="13"/>
      <c r="L336" s="13"/>
      <c r="M336" s="14">
        <f t="shared" si="249"/>
        <v>0</v>
      </c>
      <c r="N336" s="14" t="str">
        <f t="shared" si="214"/>
        <v/>
      </c>
      <c r="O336" s="14" t="str">
        <f t="shared" si="214"/>
        <v/>
      </c>
    </row>
    <row r="337" spans="1:16" ht="21" x14ac:dyDescent="0.25">
      <c r="A337" s="50"/>
      <c r="B337" s="51" t="s">
        <v>79</v>
      </c>
      <c r="C337" s="51"/>
      <c r="D337" s="13"/>
      <c r="E337" s="13"/>
      <c r="F337" s="14">
        <f t="shared" si="246"/>
        <v>0</v>
      </c>
      <c r="G337" s="13"/>
      <c r="H337" s="13"/>
      <c r="I337" s="14">
        <f t="shared" si="247"/>
        <v>0</v>
      </c>
      <c r="J337" s="14">
        <f t="shared" si="248"/>
        <v>0</v>
      </c>
      <c r="K337" s="13"/>
      <c r="L337" s="13"/>
      <c r="M337" s="14">
        <f t="shared" si="249"/>
        <v>0</v>
      </c>
      <c r="N337" s="14" t="str">
        <f t="shared" si="214"/>
        <v/>
      </c>
      <c r="O337" s="14" t="str">
        <f t="shared" si="214"/>
        <v/>
      </c>
    </row>
    <row r="338" spans="1:16" ht="21" x14ac:dyDescent="0.25">
      <c r="A338" s="50"/>
      <c r="B338" s="51" t="s">
        <v>80</v>
      </c>
      <c r="C338" s="51"/>
      <c r="D338" s="13"/>
      <c r="E338" s="13"/>
      <c r="F338" s="14">
        <f t="shared" si="246"/>
        <v>0</v>
      </c>
      <c r="G338" s="13"/>
      <c r="H338" s="13"/>
      <c r="I338" s="14">
        <f t="shared" si="247"/>
        <v>0</v>
      </c>
      <c r="J338" s="14">
        <f t="shared" si="248"/>
        <v>0</v>
      </c>
      <c r="K338" s="13"/>
      <c r="L338" s="13"/>
      <c r="M338" s="14">
        <f t="shared" si="249"/>
        <v>0</v>
      </c>
      <c r="N338" s="14" t="str">
        <f t="shared" si="214"/>
        <v/>
      </c>
      <c r="O338" s="14" t="str">
        <f t="shared" si="214"/>
        <v/>
      </c>
    </row>
    <row r="339" spans="1:16" ht="21" x14ac:dyDescent="0.25">
      <c r="A339" s="50"/>
      <c r="B339" s="51" t="s">
        <v>81</v>
      </c>
      <c r="C339" s="51"/>
      <c r="D339" s="13"/>
      <c r="E339" s="13"/>
      <c r="F339" s="14">
        <f t="shared" si="246"/>
        <v>0</v>
      </c>
      <c r="G339" s="13"/>
      <c r="H339" s="13"/>
      <c r="I339" s="14">
        <f t="shared" si="247"/>
        <v>0</v>
      </c>
      <c r="J339" s="14">
        <f t="shared" si="248"/>
        <v>0</v>
      </c>
      <c r="K339" s="13"/>
      <c r="L339" s="13"/>
      <c r="M339" s="14">
        <f t="shared" si="249"/>
        <v>0</v>
      </c>
      <c r="N339" s="14" t="str">
        <f t="shared" si="214"/>
        <v/>
      </c>
      <c r="O339" s="14" t="str">
        <f t="shared" si="214"/>
        <v/>
      </c>
    </row>
    <row r="340" spans="1:16" ht="21" x14ac:dyDescent="0.25">
      <c r="A340" s="50"/>
      <c r="B340" s="51" t="s">
        <v>82</v>
      </c>
      <c r="C340" s="51"/>
      <c r="D340" s="13"/>
      <c r="E340" s="13"/>
      <c r="F340" s="14">
        <f t="shared" si="246"/>
        <v>0</v>
      </c>
      <c r="G340" s="13"/>
      <c r="H340" s="13"/>
      <c r="I340" s="14">
        <f t="shared" si="247"/>
        <v>0</v>
      </c>
      <c r="J340" s="14">
        <f t="shared" si="248"/>
        <v>0</v>
      </c>
      <c r="K340" s="13"/>
      <c r="L340" s="13"/>
      <c r="M340" s="14">
        <f t="shared" si="249"/>
        <v>0</v>
      </c>
      <c r="N340" s="14" t="str">
        <f t="shared" si="214"/>
        <v/>
      </c>
      <c r="O340" s="14" t="str">
        <f t="shared" si="214"/>
        <v/>
      </c>
    </row>
    <row r="341" spans="1:16" ht="21" x14ac:dyDescent="0.25">
      <c r="A341" s="50"/>
      <c r="B341" s="52" t="s">
        <v>83</v>
      </c>
      <c r="C341" s="52"/>
      <c r="D341" s="6">
        <f>SUM(D332:D340)</f>
        <v>0</v>
      </c>
      <c r="E341" s="6">
        <f t="shared" ref="E341:M341" si="250">SUM(E332:E340)</f>
        <v>0</v>
      </c>
      <c r="F341" s="6">
        <f t="shared" si="250"/>
        <v>0</v>
      </c>
      <c r="G341" s="6">
        <f t="shared" si="250"/>
        <v>0</v>
      </c>
      <c r="H341" s="6">
        <f t="shared" si="250"/>
        <v>0</v>
      </c>
      <c r="I341" s="6">
        <f t="shared" si="250"/>
        <v>0</v>
      </c>
      <c r="J341" s="6">
        <f t="shared" si="250"/>
        <v>0</v>
      </c>
      <c r="K341" s="6">
        <f t="shared" si="250"/>
        <v>0</v>
      </c>
      <c r="L341" s="6">
        <f t="shared" si="250"/>
        <v>0</v>
      </c>
      <c r="M341" s="6">
        <f t="shared" si="250"/>
        <v>0</v>
      </c>
      <c r="N341" s="15" t="str">
        <f t="shared" si="214"/>
        <v/>
      </c>
      <c r="O341" s="15" t="str">
        <f t="shared" si="214"/>
        <v/>
      </c>
    </row>
    <row r="342" spans="1:16" ht="21" x14ac:dyDescent="0.25">
      <c r="A342" s="58" t="s">
        <v>84</v>
      </c>
      <c r="B342" s="58" t="s">
        <v>85</v>
      </c>
      <c r="C342" s="18" t="s">
        <v>86</v>
      </c>
      <c r="D342" s="19">
        <v>0</v>
      </c>
      <c r="E342" s="19">
        <v>0</v>
      </c>
      <c r="F342" s="14">
        <f t="shared" ref="F342:F346" si="251">D342+E342</f>
        <v>0</v>
      </c>
      <c r="G342" s="20">
        <v>2.7</v>
      </c>
      <c r="H342" s="20">
        <v>0</v>
      </c>
      <c r="I342" s="14">
        <f t="shared" ref="I342:I346" si="252">G342+H342</f>
        <v>2.7</v>
      </c>
      <c r="J342" s="14">
        <f t="shared" ref="J342:J346" si="253">I342+F342</f>
        <v>2.7</v>
      </c>
      <c r="K342" s="21">
        <v>540</v>
      </c>
      <c r="L342" s="20">
        <v>0</v>
      </c>
      <c r="M342" s="14">
        <f t="shared" ref="M342:M346" si="254">K342+L342</f>
        <v>540</v>
      </c>
      <c r="N342" s="14">
        <f t="shared" ref="N342:O364" si="255">IF(G342&gt;0,ROUND(K342/G342*1000,2),"")</f>
        <v>200000</v>
      </c>
      <c r="O342" s="14" t="str">
        <f t="shared" si="255"/>
        <v/>
      </c>
      <c r="P342" s="26" t="s">
        <v>121</v>
      </c>
    </row>
    <row r="343" spans="1:16" ht="21" x14ac:dyDescent="0.25">
      <c r="A343" s="59"/>
      <c r="B343" s="59"/>
      <c r="C343" s="18" t="s">
        <v>87</v>
      </c>
      <c r="D343" s="19">
        <v>0</v>
      </c>
      <c r="E343" s="19">
        <v>0</v>
      </c>
      <c r="F343" s="14">
        <f t="shared" si="251"/>
        <v>0</v>
      </c>
      <c r="G343" s="20">
        <v>0.9</v>
      </c>
      <c r="H343" s="20">
        <v>0</v>
      </c>
      <c r="I343" s="14">
        <f t="shared" si="252"/>
        <v>0.9</v>
      </c>
      <c r="J343" s="14">
        <f t="shared" si="253"/>
        <v>0.9</v>
      </c>
      <c r="K343" s="21">
        <v>150</v>
      </c>
      <c r="L343" s="20">
        <v>0</v>
      </c>
      <c r="M343" s="14">
        <f t="shared" si="254"/>
        <v>150</v>
      </c>
      <c r="N343" s="14">
        <f t="shared" si="255"/>
        <v>166666.67000000001</v>
      </c>
      <c r="O343" s="14" t="str">
        <f t="shared" si="255"/>
        <v/>
      </c>
      <c r="P343" s="26" t="s">
        <v>122</v>
      </c>
    </row>
    <row r="344" spans="1:16" ht="21" x14ac:dyDescent="0.25">
      <c r="A344" s="59"/>
      <c r="B344" s="59"/>
      <c r="C344" s="18" t="s">
        <v>88</v>
      </c>
      <c r="D344" s="19">
        <v>0</v>
      </c>
      <c r="E344" s="19">
        <v>0</v>
      </c>
      <c r="F344" s="14">
        <f t="shared" si="251"/>
        <v>0</v>
      </c>
      <c r="G344" s="20"/>
      <c r="H344" s="20"/>
      <c r="I344" s="14">
        <f t="shared" si="252"/>
        <v>0</v>
      </c>
      <c r="J344" s="14">
        <f t="shared" si="253"/>
        <v>0</v>
      </c>
      <c r="K344" s="21"/>
      <c r="L344" s="20"/>
      <c r="M344" s="14">
        <f t="shared" si="254"/>
        <v>0</v>
      </c>
      <c r="N344" s="14" t="str">
        <f t="shared" si="255"/>
        <v/>
      </c>
      <c r="O344" s="14" t="str">
        <f t="shared" si="255"/>
        <v/>
      </c>
    </row>
    <row r="345" spans="1:16" ht="21" x14ac:dyDescent="0.25">
      <c r="A345" s="59"/>
      <c r="B345" s="59"/>
      <c r="C345" s="18" t="s">
        <v>89</v>
      </c>
      <c r="D345" s="19">
        <v>0</v>
      </c>
      <c r="E345" s="19">
        <v>0</v>
      </c>
      <c r="F345" s="14">
        <f t="shared" si="251"/>
        <v>0</v>
      </c>
      <c r="G345" s="20"/>
      <c r="H345" s="20"/>
      <c r="I345" s="14">
        <f t="shared" si="252"/>
        <v>0</v>
      </c>
      <c r="J345" s="14">
        <f t="shared" si="253"/>
        <v>0</v>
      </c>
      <c r="K345" s="21"/>
      <c r="L345" s="20"/>
      <c r="M345" s="14">
        <f t="shared" si="254"/>
        <v>0</v>
      </c>
      <c r="N345" s="14" t="str">
        <f t="shared" si="255"/>
        <v/>
      </c>
      <c r="O345" s="14" t="str">
        <f t="shared" si="255"/>
        <v/>
      </c>
    </row>
    <row r="346" spans="1:16" ht="21" x14ac:dyDescent="0.25">
      <c r="A346" s="59"/>
      <c r="B346" s="59"/>
      <c r="C346" s="18" t="s">
        <v>90</v>
      </c>
      <c r="D346" s="19">
        <v>0</v>
      </c>
      <c r="E346" s="19">
        <v>0</v>
      </c>
      <c r="F346" s="14">
        <f t="shared" si="251"/>
        <v>0</v>
      </c>
      <c r="G346" s="20"/>
      <c r="H346" s="20"/>
      <c r="I346" s="14">
        <f t="shared" si="252"/>
        <v>0</v>
      </c>
      <c r="J346" s="14">
        <f t="shared" si="253"/>
        <v>0</v>
      </c>
      <c r="K346" s="21"/>
      <c r="L346" s="20"/>
      <c r="M346" s="14">
        <f t="shared" si="254"/>
        <v>0</v>
      </c>
      <c r="N346" s="14" t="str">
        <f t="shared" si="255"/>
        <v/>
      </c>
      <c r="O346" s="14" t="str">
        <f t="shared" si="255"/>
        <v/>
      </c>
    </row>
    <row r="347" spans="1:16" ht="21" x14ac:dyDescent="0.25">
      <c r="A347" s="59"/>
      <c r="B347" s="60"/>
      <c r="C347" s="10" t="s">
        <v>91</v>
      </c>
      <c r="D347" s="22">
        <f>SUM(D342:D346)</f>
        <v>0</v>
      </c>
      <c r="E347" s="22">
        <f t="shared" ref="E347:M347" si="256">SUM(E342:E346)</f>
        <v>0</v>
      </c>
      <c r="F347" s="22">
        <f t="shared" si="256"/>
        <v>0</v>
      </c>
      <c r="G347" s="22">
        <f t="shared" si="256"/>
        <v>3.6</v>
      </c>
      <c r="H347" s="22">
        <f t="shared" si="256"/>
        <v>0</v>
      </c>
      <c r="I347" s="22">
        <f t="shared" si="256"/>
        <v>3.6</v>
      </c>
      <c r="J347" s="22">
        <f t="shared" si="256"/>
        <v>3.6</v>
      </c>
      <c r="K347" s="22">
        <f t="shared" si="256"/>
        <v>690</v>
      </c>
      <c r="L347" s="22">
        <f t="shared" si="256"/>
        <v>0</v>
      </c>
      <c r="M347" s="22">
        <f t="shared" si="256"/>
        <v>690</v>
      </c>
      <c r="N347" s="15">
        <f t="shared" si="255"/>
        <v>191666.67</v>
      </c>
      <c r="O347" s="15" t="str">
        <f t="shared" si="255"/>
        <v/>
      </c>
    </row>
    <row r="348" spans="1:16" ht="21" x14ac:dyDescent="0.25">
      <c r="A348" s="59"/>
      <c r="B348" s="58" t="s">
        <v>92</v>
      </c>
      <c r="C348" s="18" t="s">
        <v>93</v>
      </c>
      <c r="D348" s="19">
        <v>0</v>
      </c>
      <c r="E348" s="19">
        <v>0</v>
      </c>
      <c r="F348" s="14">
        <f t="shared" ref="F348:F350" si="257">D348+E348</f>
        <v>0</v>
      </c>
      <c r="G348" s="23">
        <v>0.3</v>
      </c>
      <c r="H348" s="23">
        <v>0</v>
      </c>
      <c r="I348" s="14">
        <f t="shared" ref="I348:I350" si="258">G348+H348</f>
        <v>0.3</v>
      </c>
      <c r="J348" s="14">
        <f t="shared" ref="J348:J350" si="259">I348+F348</f>
        <v>0.3</v>
      </c>
      <c r="K348" s="23">
        <v>24</v>
      </c>
      <c r="L348" s="23">
        <v>0</v>
      </c>
      <c r="M348" s="14">
        <f t="shared" ref="M348:M350" si="260">K348+L348</f>
        <v>24</v>
      </c>
      <c r="N348" s="14">
        <f t="shared" si="255"/>
        <v>80000</v>
      </c>
      <c r="O348" s="14" t="str">
        <f t="shared" si="255"/>
        <v/>
      </c>
    </row>
    <row r="349" spans="1:16" ht="21" x14ac:dyDescent="0.25">
      <c r="A349" s="59"/>
      <c r="B349" s="59"/>
      <c r="C349" s="18" t="s">
        <v>94</v>
      </c>
      <c r="D349" s="19">
        <v>0</v>
      </c>
      <c r="E349" s="19">
        <v>0</v>
      </c>
      <c r="F349" s="14">
        <f t="shared" si="257"/>
        <v>0</v>
      </c>
      <c r="G349" s="23"/>
      <c r="H349" s="23">
        <v>0</v>
      </c>
      <c r="I349" s="14">
        <f t="shared" si="258"/>
        <v>0</v>
      </c>
      <c r="J349" s="14">
        <f t="shared" si="259"/>
        <v>0</v>
      </c>
      <c r="K349" s="23"/>
      <c r="L349" s="23"/>
      <c r="M349" s="14">
        <f t="shared" si="260"/>
        <v>0</v>
      </c>
      <c r="N349" s="14" t="str">
        <f t="shared" si="255"/>
        <v/>
      </c>
      <c r="O349" s="14" t="str">
        <f t="shared" si="255"/>
        <v/>
      </c>
    </row>
    <row r="350" spans="1:16" ht="21" x14ac:dyDescent="0.25">
      <c r="A350" s="59"/>
      <c r="B350" s="59"/>
      <c r="C350" s="18" t="s">
        <v>95</v>
      </c>
      <c r="D350" s="19">
        <v>0</v>
      </c>
      <c r="E350" s="19">
        <v>0</v>
      </c>
      <c r="F350" s="14">
        <f t="shared" si="257"/>
        <v>0</v>
      </c>
      <c r="G350" s="23"/>
      <c r="H350" s="23"/>
      <c r="I350" s="14">
        <f t="shared" si="258"/>
        <v>0</v>
      </c>
      <c r="J350" s="14">
        <f t="shared" si="259"/>
        <v>0</v>
      </c>
      <c r="K350" s="23"/>
      <c r="L350" s="23"/>
      <c r="M350" s="14">
        <f t="shared" si="260"/>
        <v>0</v>
      </c>
      <c r="N350" s="14" t="str">
        <f t="shared" si="255"/>
        <v/>
      </c>
      <c r="O350" s="14" t="str">
        <f t="shared" si="255"/>
        <v/>
      </c>
    </row>
    <row r="351" spans="1:16" ht="21" x14ac:dyDescent="0.25">
      <c r="A351" s="59"/>
      <c r="B351" s="60"/>
      <c r="C351" s="10" t="s">
        <v>96</v>
      </c>
      <c r="D351" s="22">
        <f>SUM(D348:D350)</f>
        <v>0</v>
      </c>
      <c r="E351" s="22">
        <f t="shared" ref="E351:M351" si="261">SUM(E348:E350)</f>
        <v>0</v>
      </c>
      <c r="F351" s="22">
        <f t="shared" si="261"/>
        <v>0</v>
      </c>
      <c r="G351" s="22">
        <f t="shared" si="261"/>
        <v>0.3</v>
      </c>
      <c r="H351" s="22">
        <f t="shared" si="261"/>
        <v>0</v>
      </c>
      <c r="I351" s="22">
        <f t="shared" si="261"/>
        <v>0.3</v>
      </c>
      <c r="J351" s="22">
        <f t="shared" si="261"/>
        <v>0.3</v>
      </c>
      <c r="K351" s="22">
        <f t="shared" si="261"/>
        <v>24</v>
      </c>
      <c r="L351" s="22">
        <f t="shared" si="261"/>
        <v>0</v>
      </c>
      <c r="M351" s="22">
        <f t="shared" si="261"/>
        <v>24</v>
      </c>
      <c r="N351" s="15">
        <f t="shared" si="255"/>
        <v>80000</v>
      </c>
      <c r="O351" s="15" t="str">
        <f t="shared" si="255"/>
        <v/>
      </c>
    </row>
    <row r="352" spans="1:16" ht="21" x14ac:dyDescent="0.25">
      <c r="A352" s="60"/>
      <c r="B352" s="61" t="s">
        <v>97</v>
      </c>
      <c r="C352" s="61"/>
      <c r="D352" s="22">
        <f>D347+D351</f>
        <v>0</v>
      </c>
      <c r="E352" s="22">
        <f>E347+E351</f>
        <v>0</v>
      </c>
      <c r="F352" s="22">
        <f t="shared" ref="F352:M352" si="262">F347+F351</f>
        <v>0</v>
      </c>
      <c r="G352" s="22">
        <f t="shared" si="262"/>
        <v>3.9</v>
      </c>
      <c r="H352" s="22">
        <f t="shared" si="262"/>
        <v>0</v>
      </c>
      <c r="I352" s="22">
        <f t="shared" si="262"/>
        <v>3.9</v>
      </c>
      <c r="J352" s="22">
        <f t="shared" si="262"/>
        <v>3.9</v>
      </c>
      <c r="K352" s="22">
        <f t="shared" si="262"/>
        <v>714</v>
      </c>
      <c r="L352" s="22">
        <f t="shared" si="262"/>
        <v>0</v>
      </c>
      <c r="M352" s="22">
        <f t="shared" si="262"/>
        <v>714</v>
      </c>
      <c r="N352" s="15">
        <f t="shared" si="255"/>
        <v>183076.92</v>
      </c>
      <c r="O352" s="15" t="str">
        <f t="shared" si="255"/>
        <v/>
      </c>
    </row>
    <row r="353" spans="1:16" ht="21" x14ac:dyDescent="0.25">
      <c r="A353" s="50" t="s">
        <v>98</v>
      </c>
      <c r="B353" s="51" t="s">
        <v>99</v>
      </c>
      <c r="C353" s="51"/>
      <c r="D353" s="13"/>
      <c r="E353" s="13"/>
      <c r="F353" s="14">
        <f t="shared" ref="F353:F362" si="263">D353+E353</f>
        <v>0</v>
      </c>
      <c r="G353" s="13"/>
      <c r="H353" s="13"/>
      <c r="I353" s="14">
        <f t="shared" ref="I353:I362" si="264">G353+H353</f>
        <v>0</v>
      </c>
      <c r="J353" s="14">
        <f t="shared" ref="J353:J362" si="265">I353+F353</f>
        <v>0</v>
      </c>
      <c r="K353" s="13"/>
      <c r="L353" s="13"/>
      <c r="M353" s="14">
        <f t="shared" ref="M353:M362" si="266">K353+L353</f>
        <v>0</v>
      </c>
      <c r="N353" s="14" t="str">
        <f t="shared" si="255"/>
        <v/>
      </c>
      <c r="O353" s="14" t="str">
        <f t="shared" si="255"/>
        <v/>
      </c>
    </row>
    <row r="354" spans="1:16" ht="21" x14ac:dyDescent="0.25">
      <c r="A354" s="50"/>
      <c r="B354" s="51" t="s">
        <v>100</v>
      </c>
      <c r="C354" s="51"/>
      <c r="D354" s="13"/>
      <c r="E354" s="13"/>
      <c r="F354" s="14">
        <f t="shared" si="263"/>
        <v>0</v>
      </c>
      <c r="G354" s="13"/>
      <c r="H354" s="13"/>
      <c r="I354" s="14">
        <f t="shared" si="264"/>
        <v>0</v>
      </c>
      <c r="J354" s="14">
        <f t="shared" si="265"/>
        <v>0</v>
      </c>
      <c r="K354" s="13"/>
      <c r="L354" s="13"/>
      <c r="M354" s="14">
        <f t="shared" si="266"/>
        <v>0</v>
      </c>
      <c r="N354" s="14" t="str">
        <f t="shared" si="255"/>
        <v/>
      </c>
      <c r="O354" s="14" t="str">
        <f t="shared" si="255"/>
        <v/>
      </c>
    </row>
    <row r="355" spans="1:16" ht="21" x14ac:dyDescent="0.25">
      <c r="A355" s="50"/>
      <c r="B355" s="51" t="s">
        <v>101</v>
      </c>
      <c r="C355" s="51"/>
      <c r="D355" s="13">
        <v>0.8</v>
      </c>
      <c r="E355" s="13">
        <v>0</v>
      </c>
      <c r="F355" s="14">
        <f t="shared" si="263"/>
        <v>0.8</v>
      </c>
      <c r="G355" s="13">
        <v>3.8</v>
      </c>
      <c r="H355" s="13">
        <v>0</v>
      </c>
      <c r="I355" s="14">
        <f t="shared" si="264"/>
        <v>3.8</v>
      </c>
      <c r="J355" s="14">
        <f t="shared" si="265"/>
        <v>4.5999999999999996</v>
      </c>
      <c r="K355" s="24">
        <v>4.1999999999999997E-3</v>
      </c>
      <c r="L355" s="24">
        <v>0</v>
      </c>
      <c r="M355" s="14">
        <f t="shared" si="266"/>
        <v>4.1999999999999997E-3</v>
      </c>
      <c r="N355" s="14">
        <f t="shared" si="255"/>
        <v>1.1100000000000001</v>
      </c>
      <c r="O355" s="14" t="str">
        <f t="shared" si="255"/>
        <v/>
      </c>
    </row>
    <row r="356" spans="1:16" ht="21" x14ac:dyDescent="0.25">
      <c r="A356" s="50"/>
      <c r="B356" s="51" t="s">
        <v>102</v>
      </c>
      <c r="C356" s="51"/>
      <c r="D356" s="13"/>
      <c r="E356" s="13"/>
      <c r="F356" s="14">
        <f t="shared" si="263"/>
        <v>0</v>
      </c>
      <c r="G356" s="13"/>
      <c r="H356" s="13"/>
      <c r="I356" s="14">
        <f t="shared" si="264"/>
        <v>0</v>
      </c>
      <c r="J356" s="14">
        <f t="shared" si="265"/>
        <v>0</v>
      </c>
      <c r="K356" s="13"/>
      <c r="L356" s="13"/>
      <c r="M356" s="14">
        <f t="shared" si="266"/>
        <v>0</v>
      </c>
      <c r="N356" s="14" t="str">
        <f t="shared" si="255"/>
        <v/>
      </c>
      <c r="O356" s="14" t="str">
        <f t="shared" si="255"/>
        <v/>
      </c>
    </row>
    <row r="357" spans="1:16" ht="21" x14ac:dyDescent="0.25">
      <c r="A357" s="50"/>
      <c r="B357" s="51" t="s">
        <v>103</v>
      </c>
      <c r="C357" s="51"/>
      <c r="D357" s="13">
        <v>30</v>
      </c>
      <c r="E357" s="13">
        <v>0</v>
      </c>
      <c r="F357" s="14">
        <f t="shared" si="263"/>
        <v>30</v>
      </c>
      <c r="G357" s="13">
        <v>120</v>
      </c>
      <c r="H357" s="13">
        <v>0</v>
      </c>
      <c r="I357" s="14">
        <f t="shared" si="264"/>
        <v>120</v>
      </c>
      <c r="J357" s="14">
        <f t="shared" si="265"/>
        <v>150</v>
      </c>
      <c r="K357" s="13">
        <v>0</v>
      </c>
      <c r="L357" s="13">
        <v>0</v>
      </c>
      <c r="M357" s="14">
        <f t="shared" si="266"/>
        <v>0</v>
      </c>
      <c r="N357" s="14">
        <f t="shared" si="255"/>
        <v>0</v>
      </c>
      <c r="O357" s="14" t="str">
        <f t="shared" si="255"/>
        <v/>
      </c>
    </row>
    <row r="358" spans="1:16" ht="21" x14ac:dyDescent="0.25">
      <c r="A358" s="50"/>
      <c r="B358" s="51" t="s">
        <v>104</v>
      </c>
      <c r="C358" s="51"/>
      <c r="D358" s="13"/>
      <c r="E358" s="13"/>
      <c r="F358" s="14">
        <f t="shared" si="263"/>
        <v>0</v>
      </c>
      <c r="G358" s="13"/>
      <c r="H358" s="13"/>
      <c r="I358" s="14">
        <f t="shared" si="264"/>
        <v>0</v>
      </c>
      <c r="J358" s="14">
        <f t="shared" si="265"/>
        <v>0</v>
      </c>
      <c r="K358" s="13"/>
      <c r="L358" s="13"/>
      <c r="M358" s="14">
        <f t="shared" si="266"/>
        <v>0</v>
      </c>
      <c r="N358" s="14" t="str">
        <f t="shared" si="255"/>
        <v/>
      </c>
      <c r="O358" s="14" t="str">
        <f t="shared" si="255"/>
        <v/>
      </c>
    </row>
    <row r="359" spans="1:16" ht="21" x14ac:dyDescent="0.25">
      <c r="A359" s="50"/>
      <c r="B359" s="51" t="s">
        <v>105</v>
      </c>
      <c r="C359" s="51"/>
      <c r="D359" s="13"/>
      <c r="E359" s="13"/>
      <c r="F359" s="14">
        <f t="shared" si="263"/>
        <v>0</v>
      </c>
      <c r="G359" s="13"/>
      <c r="H359" s="13"/>
      <c r="I359" s="14">
        <f t="shared" si="264"/>
        <v>0</v>
      </c>
      <c r="J359" s="14">
        <f t="shared" si="265"/>
        <v>0</v>
      </c>
      <c r="K359" s="13"/>
      <c r="L359" s="13"/>
      <c r="M359" s="14">
        <f t="shared" si="266"/>
        <v>0</v>
      </c>
      <c r="N359" s="14" t="str">
        <f t="shared" si="255"/>
        <v/>
      </c>
      <c r="O359" s="14" t="str">
        <f t="shared" si="255"/>
        <v/>
      </c>
    </row>
    <row r="360" spans="1:16" ht="21" x14ac:dyDescent="0.25">
      <c r="A360" s="50"/>
      <c r="B360" s="51" t="s">
        <v>106</v>
      </c>
      <c r="C360" s="51"/>
      <c r="D360" s="13"/>
      <c r="E360" s="13"/>
      <c r="F360" s="14">
        <f t="shared" si="263"/>
        <v>0</v>
      </c>
      <c r="G360" s="13"/>
      <c r="H360" s="13"/>
      <c r="I360" s="14">
        <f t="shared" si="264"/>
        <v>0</v>
      </c>
      <c r="J360" s="14">
        <f t="shared" si="265"/>
        <v>0</v>
      </c>
      <c r="K360" s="13"/>
      <c r="L360" s="13"/>
      <c r="M360" s="14">
        <f t="shared" si="266"/>
        <v>0</v>
      </c>
      <c r="N360" s="14" t="str">
        <f t="shared" si="255"/>
        <v/>
      </c>
      <c r="O360" s="14" t="str">
        <f t="shared" si="255"/>
        <v/>
      </c>
    </row>
    <row r="361" spans="1:16" ht="21" x14ac:dyDescent="0.25">
      <c r="A361" s="50"/>
      <c r="B361" s="51" t="s">
        <v>107</v>
      </c>
      <c r="C361" s="51"/>
      <c r="D361" s="13">
        <v>0</v>
      </c>
      <c r="E361" s="13">
        <v>0</v>
      </c>
      <c r="F361" s="14">
        <f t="shared" si="263"/>
        <v>0</v>
      </c>
      <c r="G361" s="13">
        <v>5</v>
      </c>
      <c r="H361" s="13">
        <v>0</v>
      </c>
      <c r="I361" s="14">
        <f t="shared" si="264"/>
        <v>5</v>
      </c>
      <c r="J361" s="14">
        <f t="shared" si="265"/>
        <v>5</v>
      </c>
      <c r="K361" s="13">
        <v>977</v>
      </c>
      <c r="L361" s="13">
        <v>0</v>
      </c>
      <c r="M361" s="14">
        <f t="shared" si="266"/>
        <v>977</v>
      </c>
      <c r="N361" s="34">
        <f t="shared" si="255"/>
        <v>195400</v>
      </c>
      <c r="O361" s="14" t="str">
        <f t="shared" si="255"/>
        <v/>
      </c>
      <c r="P361" s="26" t="s">
        <v>123</v>
      </c>
    </row>
    <row r="362" spans="1:16" ht="21" x14ac:dyDescent="0.25">
      <c r="A362" s="50"/>
      <c r="B362" s="51" t="s">
        <v>108</v>
      </c>
      <c r="C362" s="51"/>
      <c r="D362" s="13"/>
      <c r="E362" s="13"/>
      <c r="F362" s="14">
        <f t="shared" si="263"/>
        <v>0</v>
      </c>
      <c r="G362" s="13"/>
      <c r="H362" s="13"/>
      <c r="I362" s="14">
        <f t="shared" si="264"/>
        <v>0</v>
      </c>
      <c r="J362" s="14">
        <f t="shared" si="265"/>
        <v>0</v>
      </c>
      <c r="K362" s="13"/>
      <c r="L362" s="13"/>
      <c r="M362" s="14">
        <f t="shared" si="266"/>
        <v>0</v>
      </c>
      <c r="N362" s="14" t="str">
        <f t="shared" si="255"/>
        <v/>
      </c>
      <c r="O362" s="14" t="str">
        <f t="shared" si="255"/>
        <v/>
      </c>
    </row>
    <row r="363" spans="1:16" ht="21" x14ac:dyDescent="0.25">
      <c r="A363" s="50"/>
      <c r="B363" s="52" t="s">
        <v>109</v>
      </c>
      <c r="C363" s="52"/>
      <c r="D363" s="6">
        <f>SUM(D353:D362)</f>
        <v>30.8</v>
      </c>
      <c r="E363" s="6">
        <f t="shared" ref="E363:M363" si="267">SUM(E353:E362)</f>
        <v>0</v>
      </c>
      <c r="F363" s="6">
        <f t="shared" si="267"/>
        <v>30.8</v>
      </c>
      <c r="G363" s="6">
        <f t="shared" si="267"/>
        <v>128.80000000000001</v>
      </c>
      <c r="H363" s="6">
        <f t="shared" si="267"/>
        <v>0</v>
      </c>
      <c r="I363" s="6">
        <f t="shared" si="267"/>
        <v>128.80000000000001</v>
      </c>
      <c r="J363" s="6">
        <f t="shared" si="267"/>
        <v>159.6</v>
      </c>
      <c r="K363" s="6">
        <f t="shared" si="267"/>
        <v>977.00419999999997</v>
      </c>
      <c r="L363" s="6">
        <f t="shared" si="267"/>
        <v>0</v>
      </c>
      <c r="M363" s="6">
        <f t="shared" si="267"/>
        <v>977.00419999999997</v>
      </c>
      <c r="N363" s="15">
        <f t="shared" si="255"/>
        <v>7585.44</v>
      </c>
      <c r="O363" s="15" t="str">
        <f t="shared" si="255"/>
        <v/>
      </c>
    </row>
    <row r="364" spans="1:16" ht="21" x14ac:dyDescent="0.25">
      <c r="A364" s="63" t="s">
        <v>110</v>
      </c>
      <c r="B364" s="63"/>
      <c r="C364" s="63"/>
      <c r="D364" s="25">
        <f>D281+D292+D298+D306+D314+D331+D341+D352+D363</f>
        <v>1073.8</v>
      </c>
      <c r="E364" s="25">
        <f t="shared" ref="E364:M364" si="268">E281+E292+E298+E306+E314+E331+E341+E352+E363</f>
        <v>243</v>
      </c>
      <c r="F364" s="25">
        <f t="shared" si="268"/>
        <v>1316.8</v>
      </c>
      <c r="G364" s="25">
        <f t="shared" si="268"/>
        <v>3215.7000000000003</v>
      </c>
      <c r="H364" s="25">
        <f t="shared" si="268"/>
        <v>695</v>
      </c>
      <c r="I364" s="25">
        <f t="shared" si="268"/>
        <v>3910.7000000000003</v>
      </c>
      <c r="J364" s="25">
        <f t="shared" si="268"/>
        <v>5227.5</v>
      </c>
      <c r="K364" s="25">
        <f t="shared" si="268"/>
        <v>34907.5942</v>
      </c>
      <c r="L364" s="25">
        <f t="shared" si="268"/>
        <v>1395</v>
      </c>
      <c r="M364" s="25">
        <f t="shared" si="268"/>
        <v>36302.5942</v>
      </c>
      <c r="N364" s="25">
        <f t="shared" si="255"/>
        <v>10855.36</v>
      </c>
      <c r="O364" s="25">
        <f t="shared" si="255"/>
        <v>2007.19</v>
      </c>
    </row>
    <row r="365" spans="1:16" ht="21" x14ac:dyDescent="0.25">
      <c r="A365" s="54" t="s">
        <v>125</v>
      </c>
      <c r="B365" s="54"/>
      <c r="C365" s="54"/>
      <c r="D365" s="54"/>
      <c r="E365" s="54"/>
      <c r="F365" s="54"/>
      <c r="G365" s="54"/>
      <c r="H365" s="54"/>
      <c r="I365" s="55" t="s">
        <v>116</v>
      </c>
      <c r="J365" s="55"/>
      <c r="K365" s="55"/>
      <c r="L365" s="56" t="s">
        <v>1</v>
      </c>
      <c r="M365" s="56"/>
      <c r="N365" s="56"/>
      <c r="O365" s="56"/>
    </row>
    <row r="366" spans="1:16" ht="21" x14ac:dyDescent="0.25">
      <c r="A366" s="41" t="s">
        <v>2</v>
      </c>
      <c r="B366" s="41"/>
      <c r="C366" s="41"/>
      <c r="D366" s="42" t="s">
        <v>3</v>
      </c>
      <c r="E366" s="42"/>
      <c r="F366" s="42"/>
      <c r="G366" s="42" t="s">
        <v>4</v>
      </c>
      <c r="H366" s="42"/>
      <c r="I366" s="42"/>
      <c r="J366" s="42" t="s">
        <v>5</v>
      </c>
      <c r="K366" s="42" t="s">
        <v>6</v>
      </c>
      <c r="L366" s="42"/>
      <c r="M366" s="42"/>
      <c r="N366" s="43" t="s">
        <v>7</v>
      </c>
      <c r="O366" s="43"/>
    </row>
    <row r="367" spans="1:16" ht="21" x14ac:dyDescent="0.25">
      <c r="A367" s="41"/>
      <c r="B367" s="41"/>
      <c r="C367" s="41"/>
      <c r="D367" s="2" t="s">
        <v>8</v>
      </c>
      <c r="E367" s="2" t="s">
        <v>9</v>
      </c>
      <c r="F367" s="2" t="s">
        <v>10</v>
      </c>
      <c r="G367" s="2" t="s">
        <v>8</v>
      </c>
      <c r="H367" s="2" t="s">
        <v>9</v>
      </c>
      <c r="I367" s="2" t="s">
        <v>10</v>
      </c>
      <c r="J367" s="42"/>
      <c r="K367" s="2" t="s">
        <v>8</v>
      </c>
      <c r="L367" s="2" t="s">
        <v>9</v>
      </c>
      <c r="M367" s="2" t="s">
        <v>10</v>
      </c>
      <c r="N367" s="3" t="s">
        <v>8</v>
      </c>
      <c r="O367" s="3" t="s">
        <v>9</v>
      </c>
    </row>
    <row r="368" spans="1:16" ht="21" x14ac:dyDescent="0.25">
      <c r="A368" s="50" t="s">
        <v>11</v>
      </c>
      <c r="B368" s="51" t="s">
        <v>12</v>
      </c>
      <c r="C368" s="51"/>
      <c r="D368" s="13">
        <v>35</v>
      </c>
      <c r="E368" s="13">
        <v>0</v>
      </c>
      <c r="F368" s="14">
        <f>D368+E368</f>
        <v>35</v>
      </c>
      <c r="G368" s="13">
        <v>665</v>
      </c>
      <c r="H368" s="13">
        <v>0</v>
      </c>
      <c r="I368" s="14">
        <f>G368+H368</f>
        <v>665</v>
      </c>
      <c r="J368" s="14">
        <f>I368+F368</f>
        <v>700</v>
      </c>
      <c r="K368" s="13">
        <v>13300</v>
      </c>
      <c r="L368" s="13">
        <v>0</v>
      </c>
      <c r="M368" s="14">
        <f>K368+L368</f>
        <v>13300</v>
      </c>
      <c r="N368" s="14">
        <f>IF(G368&gt;0,ROUND(K368/G368*1000,2),"")</f>
        <v>20000</v>
      </c>
      <c r="O368" s="14" t="str">
        <f>IF(H368&gt;0,ROUND(L368/H368*1000,2),"")</f>
        <v/>
      </c>
    </row>
    <row r="369" spans="1:15" ht="21" x14ac:dyDescent="0.25">
      <c r="A369" s="50"/>
      <c r="B369" s="51" t="s">
        <v>13</v>
      </c>
      <c r="C369" s="51"/>
      <c r="D369" s="13">
        <v>15</v>
      </c>
      <c r="E369" s="13">
        <v>0</v>
      </c>
      <c r="F369" s="14">
        <f t="shared" ref="F369:F371" si="269">D369+E369</f>
        <v>15</v>
      </c>
      <c r="G369" s="13">
        <v>140</v>
      </c>
      <c r="H369" s="13">
        <v>0</v>
      </c>
      <c r="I369" s="14">
        <f t="shared" ref="I369:I371" si="270">G369+H369</f>
        <v>140</v>
      </c>
      <c r="J369" s="14">
        <f t="shared" ref="J369:J371" si="271">I369+F369</f>
        <v>155</v>
      </c>
      <c r="K369" s="13">
        <v>1400</v>
      </c>
      <c r="L369" s="13">
        <v>0</v>
      </c>
      <c r="M369" s="14">
        <f t="shared" ref="M369:M371" si="272">K369+L369</f>
        <v>1400</v>
      </c>
      <c r="N369" s="14">
        <f t="shared" ref="N369:O432" si="273">IF(G369&gt;0,ROUND(K369/G369*1000,2),"")</f>
        <v>10000</v>
      </c>
      <c r="O369" s="14" t="str">
        <f t="shared" si="273"/>
        <v/>
      </c>
    </row>
    <row r="370" spans="1:15" ht="21" x14ac:dyDescent="0.25">
      <c r="A370" s="50"/>
      <c r="B370" s="51" t="s">
        <v>14</v>
      </c>
      <c r="C370" s="51"/>
      <c r="D370" s="13">
        <v>15</v>
      </c>
      <c r="E370" s="13">
        <v>0</v>
      </c>
      <c r="F370" s="14">
        <f t="shared" si="269"/>
        <v>15</v>
      </c>
      <c r="G370" s="13">
        <v>75</v>
      </c>
      <c r="H370" s="13">
        <v>0</v>
      </c>
      <c r="I370" s="14">
        <f t="shared" si="270"/>
        <v>75</v>
      </c>
      <c r="J370" s="14">
        <f t="shared" si="271"/>
        <v>90</v>
      </c>
      <c r="K370" s="13">
        <v>900</v>
      </c>
      <c r="L370" s="13">
        <v>0</v>
      </c>
      <c r="M370" s="14">
        <f t="shared" si="272"/>
        <v>900</v>
      </c>
      <c r="N370" s="14">
        <f t="shared" si="273"/>
        <v>12000</v>
      </c>
      <c r="O370" s="14" t="str">
        <f t="shared" si="273"/>
        <v/>
      </c>
    </row>
    <row r="371" spans="1:15" ht="21" x14ac:dyDescent="0.25">
      <c r="A371" s="50"/>
      <c r="B371" s="51" t="s">
        <v>15</v>
      </c>
      <c r="C371" s="51"/>
      <c r="D371" s="13"/>
      <c r="E371" s="13"/>
      <c r="F371" s="14">
        <f t="shared" si="269"/>
        <v>0</v>
      </c>
      <c r="G371" s="13"/>
      <c r="H371" s="13"/>
      <c r="I371" s="14">
        <f t="shared" si="270"/>
        <v>0</v>
      </c>
      <c r="J371" s="14">
        <f t="shared" si="271"/>
        <v>0</v>
      </c>
      <c r="K371" s="13"/>
      <c r="L371" s="13"/>
      <c r="M371" s="14">
        <f t="shared" si="272"/>
        <v>0</v>
      </c>
      <c r="N371" s="14" t="str">
        <f t="shared" si="273"/>
        <v/>
      </c>
      <c r="O371" s="14" t="str">
        <f t="shared" si="273"/>
        <v/>
      </c>
    </row>
    <row r="372" spans="1:15" ht="21" x14ac:dyDescent="0.25">
      <c r="A372" s="50"/>
      <c r="B372" s="52" t="s">
        <v>16</v>
      </c>
      <c r="C372" s="52"/>
      <c r="D372" s="6">
        <f>SUM(D368:D371)</f>
        <v>65</v>
      </c>
      <c r="E372" s="6">
        <f t="shared" ref="E372:M372" si="274">SUM(E368:E371)</f>
        <v>0</v>
      </c>
      <c r="F372" s="6">
        <f t="shared" si="274"/>
        <v>65</v>
      </c>
      <c r="G372" s="6">
        <f t="shared" si="274"/>
        <v>880</v>
      </c>
      <c r="H372" s="6">
        <f t="shared" si="274"/>
        <v>0</v>
      </c>
      <c r="I372" s="6">
        <f t="shared" si="274"/>
        <v>880</v>
      </c>
      <c r="J372" s="6">
        <f t="shared" si="274"/>
        <v>945</v>
      </c>
      <c r="K372" s="6">
        <f t="shared" si="274"/>
        <v>15600</v>
      </c>
      <c r="L372" s="6">
        <f t="shared" si="274"/>
        <v>0</v>
      </c>
      <c r="M372" s="6">
        <f t="shared" si="274"/>
        <v>15600</v>
      </c>
      <c r="N372" s="15">
        <f t="shared" si="273"/>
        <v>17727.27</v>
      </c>
      <c r="O372" s="15" t="str">
        <f t="shared" si="273"/>
        <v/>
      </c>
    </row>
    <row r="373" spans="1:15" ht="21" x14ac:dyDescent="0.25">
      <c r="A373" s="50" t="s">
        <v>17</v>
      </c>
      <c r="B373" s="51" t="s">
        <v>18</v>
      </c>
      <c r="C373" s="51"/>
      <c r="D373" s="13">
        <v>95</v>
      </c>
      <c r="E373" s="13">
        <v>0</v>
      </c>
      <c r="F373" s="14">
        <f t="shared" ref="F373:F382" si="275">D373+E373</f>
        <v>95</v>
      </c>
      <c r="G373" s="13">
        <v>490</v>
      </c>
      <c r="H373" s="13">
        <v>0</v>
      </c>
      <c r="I373" s="14">
        <f t="shared" ref="I373:I382" si="276">G373+H373</f>
        <v>490</v>
      </c>
      <c r="J373" s="14">
        <f t="shared" ref="J373:J382" si="277">I373+F373</f>
        <v>585</v>
      </c>
      <c r="K373" s="13">
        <v>3920</v>
      </c>
      <c r="L373" s="13">
        <v>0</v>
      </c>
      <c r="M373" s="14">
        <f t="shared" ref="M373:M382" si="278">K373+L373</f>
        <v>3920</v>
      </c>
      <c r="N373" s="14">
        <f t="shared" si="273"/>
        <v>8000</v>
      </c>
      <c r="O373" s="14" t="str">
        <f t="shared" si="273"/>
        <v/>
      </c>
    </row>
    <row r="374" spans="1:15" ht="21" x14ac:dyDescent="0.25">
      <c r="A374" s="50"/>
      <c r="B374" s="51" t="s">
        <v>19</v>
      </c>
      <c r="C374" s="51"/>
      <c r="D374" s="13">
        <v>155</v>
      </c>
      <c r="E374" s="13">
        <v>0</v>
      </c>
      <c r="F374" s="14">
        <f t="shared" si="275"/>
        <v>155</v>
      </c>
      <c r="G374" s="13">
        <v>450</v>
      </c>
      <c r="H374" s="13">
        <v>0</v>
      </c>
      <c r="I374" s="14">
        <f t="shared" si="276"/>
        <v>450</v>
      </c>
      <c r="J374" s="14">
        <f t="shared" si="277"/>
        <v>605</v>
      </c>
      <c r="K374" s="13">
        <v>4275</v>
      </c>
      <c r="L374" s="13">
        <v>0</v>
      </c>
      <c r="M374" s="14">
        <f t="shared" si="278"/>
        <v>4275</v>
      </c>
      <c r="N374" s="14">
        <f t="shared" si="273"/>
        <v>9500</v>
      </c>
      <c r="O374" s="14" t="str">
        <f t="shared" si="273"/>
        <v/>
      </c>
    </row>
    <row r="375" spans="1:15" ht="21" x14ac:dyDescent="0.25">
      <c r="A375" s="50"/>
      <c r="B375" s="51" t="s">
        <v>20</v>
      </c>
      <c r="C375" s="51"/>
      <c r="D375" s="13">
        <v>18</v>
      </c>
      <c r="E375" s="13">
        <v>0</v>
      </c>
      <c r="F375" s="14">
        <f t="shared" si="275"/>
        <v>18</v>
      </c>
      <c r="G375" s="13">
        <v>82</v>
      </c>
      <c r="H375" s="13">
        <v>0</v>
      </c>
      <c r="I375" s="14">
        <f t="shared" si="276"/>
        <v>82</v>
      </c>
      <c r="J375" s="14">
        <f t="shared" si="277"/>
        <v>100</v>
      </c>
      <c r="K375" s="13">
        <v>984</v>
      </c>
      <c r="L375" s="13">
        <v>0</v>
      </c>
      <c r="M375" s="14">
        <f t="shared" si="278"/>
        <v>984</v>
      </c>
      <c r="N375" s="14">
        <f t="shared" si="273"/>
        <v>12000</v>
      </c>
      <c r="O375" s="14" t="str">
        <f t="shared" si="273"/>
        <v/>
      </c>
    </row>
    <row r="376" spans="1:15" ht="21" x14ac:dyDescent="0.25">
      <c r="A376" s="50"/>
      <c r="B376" s="51" t="s">
        <v>21</v>
      </c>
      <c r="C376" s="51"/>
      <c r="D376" s="13">
        <v>22</v>
      </c>
      <c r="E376" s="13">
        <v>0</v>
      </c>
      <c r="F376" s="14">
        <f t="shared" si="275"/>
        <v>22</v>
      </c>
      <c r="G376" s="13">
        <v>115</v>
      </c>
      <c r="H376" s="13">
        <v>0</v>
      </c>
      <c r="I376" s="14">
        <f t="shared" si="276"/>
        <v>115</v>
      </c>
      <c r="J376" s="14">
        <f t="shared" si="277"/>
        <v>137</v>
      </c>
      <c r="K376" s="13">
        <v>1380</v>
      </c>
      <c r="L376" s="13">
        <v>0</v>
      </c>
      <c r="M376" s="14">
        <f t="shared" si="278"/>
        <v>1380</v>
      </c>
      <c r="N376" s="14">
        <f t="shared" si="273"/>
        <v>12000</v>
      </c>
      <c r="O376" s="14" t="str">
        <f t="shared" si="273"/>
        <v/>
      </c>
    </row>
    <row r="377" spans="1:15" ht="21" x14ac:dyDescent="0.25">
      <c r="A377" s="50"/>
      <c r="B377" s="51" t="s">
        <v>22</v>
      </c>
      <c r="C377" s="51"/>
      <c r="D377" s="13">
        <v>352</v>
      </c>
      <c r="E377" s="13">
        <v>0</v>
      </c>
      <c r="F377" s="14">
        <f t="shared" si="275"/>
        <v>352</v>
      </c>
      <c r="G377" s="13">
        <v>860</v>
      </c>
      <c r="H377" s="13">
        <v>0</v>
      </c>
      <c r="I377" s="14">
        <f t="shared" si="276"/>
        <v>860</v>
      </c>
      <c r="J377" s="14">
        <f t="shared" si="277"/>
        <v>1212</v>
      </c>
      <c r="K377" s="13">
        <v>17200</v>
      </c>
      <c r="L377" s="13">
        <v>0</v>
      </c>
      <c r="M377" s="14">
        <f t="shared" si="278"/>
        <v>17200</v>
      </c>
      <c r="N377" s="14">
        <f t="shared" si="273"/>
        <v>20000</v>
      </c>
      <c r="O377" s="14" t="str">
        <f t="shared" si="273"/>
        <v/>
      </c>
    </row>
    <row r="378" spans="1:15" ht="21" x14ac:dyDescent="0.25">
      <c r="A378" s="50"/>
      <c r="B378" s="51" t="s">
        <v>23</v>
      </c>
      <c r="C378" s="51"/>
      <c r="D378" s="13"/>
      <c r="E378" s="13"/>
      <c r="F378" s="14">
        <f t="shared" si="275"/>
        <v>0</v>
      </c>
      <c r="G378" s="13"/>
      <c r="H378" s="13"/>
      <c r="I378" s="14">
        <f t="shared" si="276"/>
        <v>0</v>
      </c>
      <c r="J378" s="14">
        <f t="shared" si="277"/>
        <v>0</v>
      </c>
      <c r="K378" s="13"/>
      <c r="L378" s="13"/>
      <c r="M378" s="14">
        <f t="shared" si="278"/>
        <v>0</v>
      </c>
      <c r="N378" s="14" t="str">
        <f t="shared" si="273"/>
        <v/>
      </c>
      <c r="O378" s="14" t="str">
        <f t="shared" si="273"/>
        <v/>
      </c>
    </row>
    <row r="379" spans="1:15" ht="21" x14ac:dyDescent="0.25">
      <c r="A379" s="50"/>
      <c r="B379" s="57" t="s">
        <v>24</v>
      </c>
      <c r="C379" s="57"/>
      <c r="D379" s="13">
        <v>25</v>
      </c>
      <c r="E379" s="13">
        <v>0</v>
      </c>
      <c r="F379" s="14">
        <f t="shared" si="275"/>
        <v>25</v>
      </c>
      <c r="G379" s="13">
        <v>485</v>
      </c>
      <c r="H379" s="13">
        <v>0</v>
      </c>
      <c r="I379" s="14">
        <f t="shared" si="276"/>
        <v>485</v>
      </c>
      <c r="J379" s="14">
        <f t="shared" si="277"/>
        <v>510</v>
      </c>
      <c r="K379" s="13">
        <v>3122.6</v>
      </c>
      <c r="L379" s="13">
        <v>0</v>
      </c>
      <c r="M379" s="14">
        <f t="shared" si="278"/>
        <v>3122.6</v>
      </c>
      <c r="N379" s="14">
        <f t="shared" si="273"/>
        <v>6438.35</v>
      </c>
      <c r="O379" s="14" t="str">
        <f t="shared" si="273"/>
        <v/>
      </c>
    </row>
    <row r="380" spans="1:15" ht="21" x14ac:dyDescent="0.25">
      <c r="A380" s="50"/>
      <c r="B380" s="51" t="s">
        <v>25</v>
      </c>
      <c r="C380" s="51"/>
      <c r="D380" s="13">
        <v>78</v>
      </c>
      <c r="E380" s="13">
        <v>0</v>
      </c>
      <c r="F380" s="14">
        <f t="shared" si="275"/>
        <v>78</v>
      </c>
      <c r="G380" s="13">
        <v>355</v>
      </c>
      <c r="H380" s="13">
        <v>0</v>
      </c>
      <c r="I380" s="14">
        <f t="shared" si="276"/>
        <v>355</v>
      </c>
      <c r="J380" s="14">
        <f t="shared" si="277"/>
        <v>433</v>
      </c>
      <c r="K380" s="13">
        <v>6390</v>
      </c>
      <c r="L380" s="13">
        <v>0</v>
      </c>
      <c r="M380" s="14">
        <f t="shared" si="278"/>
        <v>6390</v>
      </c>
      <c r="N380" s="14">
        <f t="shared" si="273"/>
        <v>18000</v>
      </c>
      <c r="O380" s="14" t="str">
        <f t="shared" si="273"/>
        <v/>
      </c>
    </row>
    <row r="381" spans="1:15" ht="21" x14ac:dyDescent="0.25">
      <c r="A381" s="50"/>
      <c r="B381" s="51" t="s">
        <v>26</v>
      </c>
      <c r="C381" s="51"/>
      <c r="D381" s="13">
        <v>0</v>
      </c>
      <c r="E381" s="13"/>
      <c r="F381" s="14">
        <f t="shared" si="275"/>
        <v>0</v>
      </c>
      <c r="G381" s="13"/>
      <c r="H381" s="13"/>
      <c r="I381" s="14">
        <f t="shared" si="276"/>
        <v>0</v>
      </c>
      <c r="J381" s="14">
        <f t="shared" si="277"/>
        <v>0</v>
      </c>
      <c r="K381" s="13"/>
      <c r="L381" s="13"/>
      <c r="M381" s="14">
        <f t="shared" si="278"/>
        <v>0</v>
      </c>
      <c r="N381" s="14" t="str">
        <f t="shared" si="273"/>
        <v/>
      </c>
      <c r="O381" s="14" t="str">
        <f t="shared" si="273"/>
        <v/>
      </c>
    </row>
    <row r="382" spans="1:15" ht="21" x14ac:dyDescent="0.25">
      <c r="A382" s="50"/>
      <c r="B382" s="51" t="s">
        <v>27</v>
      </c>
      <c r="C382" s="51"/>
      <c r="D382" s="13"/>
      <c r="E382" s="13"/>
      <c r="F382" s="14">
        <f t="shared" si="275"/>
        <v>0</v>
      </c>
      <c r="G382" s="13"/>
      <c r="H382" s="13"/>
      <c r="I382" s="14">
        <f t="shared" si="276"/>
        <v>0</v>
      </c>
      <c r="J382" s="14">
        <f t="shared" si="277"/>
        <v>0</v>
      </c>
      <c r="K382" s="13"/>
      <c r="L382" s="13"/>
      <c r="M382" s="14">
        <f t="shared" si="278"/>
        <v>0</v>
      </c>
      <c r="N382" s="14" t="str">
        <f t="shared" si="273"/>
        <v/>
      </c>
      <c r="O382" s="14" t="str">
        <f t="shared" si="273"/>
        <v/>
      </c>
    </row>
    <row r="383" spans="1:15" ht="21" x14ac:dyDescent="0.25">
      <c r="A383" s="50"/>
      <c r="B383" s="52" t="s">
        <v>28</v>
      </c>
      <c r="C383" s="52"/>
      <c r="D383" s="6">
        <f>SUM(D373:D382)</f>
        <v>745</v>
      </c>
      <c r="E383" s="6">
        <f t="shared" ref="E383:M383" si="279">SUM(E373:E382)</f>
        <v>0</v>
      </c>
      <c r="F383" s="6">
        <f t="shared" si="279"/>
        <v>745</v>
      </c>
      <c r="G383" s="6">
        <f t="shared" si="279"/>
        <v>2837</v>
      </c>
      <c r="H383" s="6">
        <f t="shared" si="279"/>
        <v>0</v>
      </c>
      <c r="I383" s="6">
        <f t="shared" si="279"/>
        <v>2837</v>
      </c>
      <c r="J383" s="6">
        <f t="shared" si="279"/>
        <v>3582</v>
      </c>
      <c r="K383" s="6">
        <f t="shared" si="279"/>
        <v>37271.599999999999</v>
      </c>
      <c r="L383" s="6">
        <f t="shared" si="279"/>
        <v>0</v>
      </c>
      <c r="M383" s="6">
        <f t="shared" si="279"/>
        <v>37271.599999999999</v>
      </c>
      <c r="N383" s="15">
        <f t="shared" si="273"/>
        <v>13137.68</v>
      </c>
      <c r="O383" s="15" t="str">
        <f t="shared" si="273"/>
        <v/>
      </c>
    </row>
    <row r="384" spans="1:15" ht="21" x14ac:dyDescent="0.25">
      <c r="A384" s="50" t="s">
        <v>29</v>
      </c>
      <c r="B384" s="51" t="s">
        <v>30</v>
      </c>
      <c r="C384" s="51"/>
      <c r="D384" s="13">
        <v>50</v>
      </c>
      <c r="E384" s="13">
        <v>395</v>
      </c>
      <c r="F384" s="14">
        <f t="shared" ref="F384:F388" si="280">D384+E384</f>
        <v>445</v>
      </c>
      <c r="G384" s="13">
        <v>1510</v>
      </c>
      <c r="H384" s="13">
        <v>840</v>
      </c>
      <c r="I384" s="14">
        <f t="shared" ref="I384:I388" si="281">G384+H384</f>
        <v>2350</v>
      </c>
      <c r="J384" s="14">
        <f t="shared" ref="J384:J388" si="282">I384+F384</f>
        <v>2795</v>
      </c>
      <c r="K384" s="13">
        <v>18120</v>
      </c>
      <c r="L384" s="13">
        <v>3192</v>
      </c>
      <c r="M384" s="14">
        <f t="shared" ref="M384:M388" si="283">K384+L384</f>
        <v>21312</v>
      </c>
      <c r="N384" s="14">
        <f t="shared" si="273"/>
        <v>12000</v>
      </c>
      <c r="O384" s="14">
        <f t="shared" si="273"/>
        <v>3800</v>
      </c>
    </row>
    <row r="385" spans="1:15" ht="21" x14ac:dyDescent="0.25">
      <c r="A385" s="50"/>
      <c r="B385" s="51" t="s">
        <v>31</v>
      </c>
      <c r="C385" s="51"/>
      <c r="D385" s="13">
        <v>10</v>
      </c>
      <c r="E385" s="13">
        <v>0</v>
      </c>
      <c r="F385" s="14">
        <f t="shared" si="280"/>
        <v>10</v>
      </c>
      <c r="G385" s="13">
        <v>100</v>
      </c>
      <c r="H385" s="13">
        <v>0</v>
      </c>
      <c r="I385" s="14">
        <f t="shared" si="281"/>
        <v>100</v>
      </c>
      <c r="J385" s="14">
        <f t="shared" si="282"/>
        <v>110</v>
      </c>
      <c r="K385" s="13">
        <v>800</v>
      </c>
      <c r="L385" s="13">
        <v>0</v>
      </c>
      <c r="M385" s="14">
        <f t="shared" si="283"/>
        <v>800</v>
      </c>
      <c r="N385" s="14">
        <f t="shared" si="273"/>
        <v>8000</v>
      </c>
      <c r="O385" s="14" t="str">
        <f t="shared" si="273"/>
        <v/>
      </c>
    </row>
    <row r="386" spans="1:15" ht="21" x14ac:dyDescent="0.25">
      <c r="A386" s="50"/>
      <c r="B386" s="51" t="s">
        <v>32</v>
      </c>
      <c r="C386" s="51"/>
      <c r="D386" s="13">
        <v>100</v>
      </c>
      <c r="E386" s="13">
        <v>0</v>
      </c>
      <c r="F386" s="14">
        <f t="shared" si="280"/>
        <v>100</v>
      </c>
      <c r="G386" s="13">
        <v>1895</v>
      </c>
      <c r="H386" s="13">
        <v>0</v>
      </c>
      <c r="I386" s="14">
        <f t="shared" si="281"/>
        <v>1895</v>
      </c>
      <c r="J386" s="14">
        <f t="shared" si="282"/>
        <v>1995</v>
      </c>
      <c r="K386" s="13">
        <v>22740</v>
      </c>
      <c r="L386" s="13">
        <v>0</v>
      </c>
      <c r="M386" s="14">
        <f t="shared" si="283"/>
        <v>22740</v>
      </c>
      <c r="N386" s="14">
        <f t="shared" si="273"/>
        <v>12000</v>
      </c>
      <c r="O386" s="14" t="str">
        <f t="shared" si="273"/>
        <v/>
      </c>
    </row>
    <row r="387" spans="1:15" ht="21" x14ac:dyDescent="0.25">
      <c r="A387" s="50"/>
      <c r="B387" s="51" t="s">
        <v>33</v>
      </c>
      <c r="C387" s="51"/>
      <c r="D387" s="13"/>
      <c r="E387" s="13"/>
      <c r="F387" s="14">
        <f t="shared" si="280"/>
        <v>0</v>
      </c>
      <c r="G387" s="13"/>
      <c r="H387" s="13"/>
      <c r="I387" s="14">
        <f t="shared" si="281"/>
        <v>0</v>
      </c>
      <c r="J387" s="14">
        <f t="shared" si="282"/>
        <v>0</v>
      </c>
      <c r="K387" s="13"/>
      <c r="L387" s="13"/>
      <c r="M387" s="14">
        <f t="shared" si="283"/>
        <v>0</v>
      </c>
      <c r="N387" s="14" t="str">
        <f t="shared" si="273"/>
        <v/>
      </c>
      <c r="O387" s="14" t="str">
        <f t="shared" si="273"/>
        <v/>
      </c>
    </row>
    <row r="388" spans="1:15" ht="21" x14ac:dyDescent="0.25">
      <c r="A388" s="50"/>
      <c r="B388" s="51" t="s">
        <v>34</v>
      </c>
      <c r="C388" s="51"/>
      <c r="D388" s="13"/>
      <c r="E388" s="13"/>
      <c r="F388" s="14">
        <f t="shared" si="280"/>
        <v>0</v>
      </c>
      <c r="G388" s="13"/>
      <c r="H388" s="13"/>
      <c r="I388" s="14">
        <f t="shared" si="281"/>
        <v>0</v>
      </c>
      <c r="J388" s="14">
        <f t="shared" si="282"/>
        <v>0</v>
      </c>
      <c r="K388" s="13"/>
      <c r="L388" s="13"/>
      <c r="M388" s="14">
        <f t="shared" si="283"/>
        <v>0</v>
      </c>
      <c r="N388" s="14" t="str">
        <f t="shared" si="273"/>
        <v/>
      </c>
      <c r="O388" s="14" t="str">
        <f t="shared" si="273"/>
        <v/>
      </c>
    </row>
    <row r="389" spans="1:15" ht="21" x14ac:dyDescent="0.25">
      <c r="A389" s="50"/>
      <c r="B389" s="52" t="s">
        <v>35</v>
      </c>
      <c r="C389" s="52"/>
      <c r="D389" s="6">
        <f>SUM(D384:D388)</f>
        <v>160</v>
      </c>
      <c r="E389" s="6">
        <f t="shared" ref="E389:M389" si="284">SUM(E384:E388)</f>
        <v>395</v>
      </c>
      <c r="F389" s="6">
        <f t="shared" si="284"/>
        <v>555</v>
      </c>
      <c r="G389" s="6">
        <f t="shared" si="284"/>
        <v>3505</v>
      </c>
      <c r="H389" s="6">
        <f t="shared" si="284"/>
        <v>840</v>
      </c>
      <c r="I389" s="6">
        <f t="shared" si="284"/>
        <v>4345</v>
      </c>
      <c r="J389" s="6">
        <f t="shared" si="284"/>
        <v>4900</v>
      </c>
      <c r="K389" s="6">
        <f t="shared" si="284"/>
        <v>41660</v>
      </c>
      <c r="L389" s="6">
        <f t="shared" si="284"/>
        <v>3192</v>
      </c>
      <c r="M389" s="6">
        <f t="shared" si="284"/>
        <v>44852</v>
      </c>
      <c r="N389" s="15">
        <f t="shared" si="273"/>
        <v>11885.88</v>
      </c>
      <c r="O389" s="15">
        <f t="shared" si="273"/>
        <v>3800</v>
      </c>
    </row>
    <row r="390" spans="1:15" ht="21" x14ac:dyDescent="0.25">
      <c r="A390" s="50" t="s">
        <v>36</v>
      </c>
      <c r="B390" s="51" t="s">
        <v>37</v>
      </c>
      <c r="C390" s="51"/>
      <c r="D390" s="13">
        <v>2</v>
      </c>
      <c r="E390" s="13">
        <v>0</v>
      </c>
      <c r="F390" s="14">
        <f t="shared" ref="F390:F396" si="285">D390+E390</f>
        <v>2</v>
      </c>
      <c r="G390" s="13">
        <v>6</v>
      </c>
      <c r="H390" s="13">
        <v>0</v>
      </c>
      <c r="I390" s="14">
        <f t="shared" ref="I390:I396" si="286">G390+H390</f>
        <v>6</v>
      </c>
      <c r="J390" s="14">
        <f t="shared" ref="J390:J396" si="287">I390+F390</f>
        <v>8</v>
      </c>
      <c r="K390" s="13">
        <v>6</v>
      </c>
      <c r="L390" s="13">
        <v>0</v>
      </c>
      <c r="M390" s="14">
        <f t="shared" ref="M390:M396" si="288">K390+L390</f>
        <v>6</v>
      </c>
      <c r="N390" s="14">
        <f t="shared" si="273"/>
        <v>1000</v>
      </c>
      <c r="O390" s="14" t="str">
        <f t="shared" si="273"/>
        <v/>
      </c>
    </row>
    <row r="391" spans="1:15" ht="21" x14ac:dyDescent="0.25">
      <c r="A391" s="50"/>
      <c r="B391" s="57" t="s">
        <v>38</v>
      </c>
      <c r="C391" s="57"/>
      <c r="D391" s="13">
        <v>30</v>
      </c>
      <c r="E391" s="13">
        <v>125</v>
      </c>
      <c r="F391" s="14">
        <f t="shared" si="285"/>
        <v>155</v>
      </c>
      <c r="G391" s="13">
        <v>165</v>
      </c>
      <c r="H391" s="13">
        <v>305</v>
      </c>
      <c r="I391" s="14">
        <f t="shared" si="286"/>
        <v>470</v>
      </c>
      <c r="J391" s="14">
        <f t="shared" si="287"/>
        <v>625</v>
      </c>
      <c r="K391" s="13">
        <v>231</v>
      </c>
      <c r="L391" s="13">
        <v>213.5</v>
      </c>
      <c r="M391" s="14">
        <f t="shared" si="288"/>
        <v>444.5</v>
      </c>
      <c r="N391" s="14">
        <f t="shared" si="273"/>
        <v>1400</v>
      </c>
      <c r="O391" s="14">
        <f t="shared" si="273"/>
        <v>700</v>
      </c>
    </row>
    <row r="392" spans="1:15" ht="21" x14ac:dyDescent="0.25">
      <c r="A392" s="50"/>
      <c r="B392" s="51" t="s">
        <v>39</v>
      </c>
      <c r="C392" s="51"/>
      <c r="D392" s="13">
        <v>250</v>
      </c>
      <c r="E392" s="13">
        <v>0</v>
      </c>
      <c r="F392" s="14">
        <f t="shared" si="285"/>
        <v>250</v>
      </c>
      <c r="G392" s="13">
        <v>1550</v>
      </c>
      <c r="H392" s="13">
        <v>0</v>
      </c>
      <c r="I392" s="14">
        <f t="shared" si="286"/>
        <v>1550</v>
      </c>
      <c r="J392" s="14">
        <f t="shared" si="287"/>
        <v>1800</v>
      </c>
      <c r="K392" s="13">
        <v>4650</v>
      </c>
      <c r="L392" s="13">
        <v>0</v>
      </c>
      <c r="M392" s="14">
        <f t="shared" si="288"/>
        <v>4650</v>
      </c>
      <c r="N392" s="14">
        <f t="shared" si="273"/>
        <v>3000</v>
      </c>
      <c r="O392" s="14" t="str">
        <f t="shared" si="273"/>
        <v/>
      </c>
    </row>
    <row r="393" spans="1:15" ht="21" x14ac:dyDescent="0.25">
      <c r="A393" s="50"/>
      <c r="B393" s="51" t="s">
        <v>40</v>
      </c>
      <c r="C393" s="51"/>
      <c r="D393" s="13">
        <v>0</v>
      </c>
      <c r="E393" s="13">
        <v>0</v>
      </c>
      <c r="F393" s="14">
        <f t="shared" si="285"/>
        <v>0</v>
      </c>
      <c r="G393" s="13">
        <v>1</v>
      </c>
      <c r="H393" s="13">
        <v>0</v>
      </c>
      <c r="I393" s="14">
        <f t="shared" si="286"/>
        <v>1</v>
      </c>
      <c r="J393" s="14">
        <f t="shared" si="287"/>
        <v>1</v>
      </c>
      <c r="K393" s="13">
        <v>2</v>
      </c>
      <c r="L393" s="13">
        <v>0</v>
      </c>
      <c r="M393" s="14">
        <f t="shared" si="288"/>
        <v>2</v>
      </c>
      <c r="N393" s="14">
        <f t="shared" si="273"/>
        <v>2000</v>
      </c>
      <c r="O393" s="14" t="str">
        <f t="shared" si="273"/>
        <v/>
      </c>
    </row>
    <row r="394" spans="1:15" ht="21" x14ac:dyDescent="0.25">
      <c r="A394" s="50"/>
      <c r="B394" s="51" t="s">
        <v>41</v>
      </c>
      <c r="C394" s="51"/>
      <c r="D394" s="13">
        <v>1</v>
      </c>
      <c r="E394" s="13">
        <v>0</v>
      </c>
      <c r="F394" s="14">
        <f t="shared" si="285"/>
        <v>1</v>
      </c>
      <c r="G394" s="13">
        <v>55</v>
      </c>
      <c r="H394" s="13">
        <v>0</v>
      </c>
      <c r="I394" s="14">
        <f t="shared" si="286"/>
        <v>55</v>
      </c>
      <c r="J394" s="14">
        <f t="shared" si="287"/>
        <v>56</v>
      </c>
      <c r="K394" s="13">
        <v>275</v>
      </c>
      <c r="L394" s="13">
        <v>0</v>
      </c>
      <c r="M394" s="14">
        <f t="shared" si="288"/>
        <v>275</v>
      </c>
      <c r="N394" s="14">
        <f t="shared" si="273"/>
        <v>5000</v>
      </c>
      <c r="O394" s="14" t="str">
        <f t="shared" si="273"/>
        <v/>
      </c>
    </row>
    <row r="395" spans="1:15" ht="21" x14ac:dyDescent="0.25">
      <c r="A395" s="50"/>
      <c r="B395" s="51" t="s">
        <v>42</v>
      </c>
      <c r="C395" s="51"/>
      <c r="D395" s="13"/>
      <c r="E395" s="13"/>
      <c r="F395" s="14">
        <f t="shared" si="285"/>
        <v>0</v>
      </c>
      <c r="G395" s="13"/>
      <c r="H395" s="13"/>
      <c r="I395" s="14">
        <f t="shared" si="286"/>
        <v>0</v>
      </c>
      <c r="J395" s="14">
        <f t="shared" si="287"/>
        <v>0</v>
      </c>
      <c r="K395" s="13"/>
      <c r="L395" s="13"/>
      <c r="M395" s="14">
        <f t="shared" si="288"/>
        <v>0</v>
      </c>
      <c r="N395" s="14" t="str">
        <f t="shared" si="273"/>
        <v/>
      </c>
      <c r="O395" s="14" t="str">
        <f t="shared" si="273"/>
        <v/>
      </c>
    </row>
    <row r="396" spans="1:15" ht="21" x14ac:dyDescent="0.25">
      <c r="A396" s="50"/>
      <c r="B396" s="51" t="s">
        <v>43</v>
      </c>
      <c r="C396" s="51"/>
      <c r="D396" s="13"/>
      <c r="E396" s="13"/>
      <c r="F396" s="14">
        <f t="shared" si="285"/>
        <v>0</v>
      </c>
      <c r="G396" s="13"/>
      <c r="H396" s="13"/>
      <c r="I396" s="14">
        <f t="shared" si="286"/>
        <v>0</v>
      </c>
      <c r="J396" s="14">
        <f t="shared" si="287"/>
        <v>0</v>
      </c>
      <c r="K396" s="13"/>
      <c r="L396" s="13"/>
      <c r="M396" s="14">
        <f t="shared" si="288"/>
        <v>0</v>
      </c>
      <c r="N396" s="14" t="str">
        <f t="shared" si="273"/>
        <v/>
      </c>
      <c r="O396" s="14" t="str">
        <f t="shared" si="273"/>
        <v/>
      </c>
    </row>
    <row r="397" spans="1:15" ht="21" x14ac:dyDescent="0.25">
      <c r="A397" s="50"/>
      <c r="B397" s="52" t="s">
        <v>44</v>
      </c>
      <c r="C397" s="52"/>
      <c r="D397" s="6">
        <f>SUM(D390:D396)</f>
        <v>283</v>
      </c>
      <c r="E397" s="6">
        <f t="shared" ref="E397:M397" si="289">SUM(E390:E396)</f>
        <v>125</v>
      </c>
      <c r="F397" s="6">
        <f t="shared" si="289"/>
        <v>408</v>
      </c>
      <c r="G397" s="6">
        <f t="shared" si="289"/>
        <v>1777</v>
      </c>
      <c r="H397" s="6">
        <f t="shared" si="289"/>
        <v>305</v>
      </c>
      <c r="I397" s="6">
        <f t="shared" si="289"/>
        <v>2082</v>
      </c>
      <c r="J397" s="6">
        <f t="shared" si="289"/>
        <v>2490</v>
      </c>
      <c r="K397" s="6">
        <f t="shared" si="289"/>
        <v>5164</v>
      </c>
      <c r="L397" s="6">
        <f t="shared" si="289"/>
        <v>213.5</v>
      </c>
      <c r="M397" s="6">
        <f t="shared" si="289"/>
        <v>5377.5</v>
      </c>
      <c r="N397" s="15">
        <f t="shared" si="273"/>
        <v>2906.02</v>
      </c>
      <c r="O397" s="15">
        <f t="shared" si="273"/>
        <v>700</v>
      </c>
    </row>
    <row r="398" spans="1:15" ht="21" x14ac:dyDescent="0.25">
      <c r="A398" s="50" t="s">
        <v>45</v>
      </c>
      <c r="B398" s="51" t="s">
        <v>46</v>
      </c>
      <c r="C398" s="51"/>
      <c r="D398" s="13">
        <v>0</v>
      </c>
      <c r="E398" s="13">
        <v>0</v>
      </c>
      <c r="F398" s="14">
        <f t="shared" ref="F398:F404" si="290">D398+E398</f>
        <v>0</v>
      </c>
      <c r="G398" s="13">
        <v>15</v>
      </c>
      <c r="H398" s="13">
        <v>25</v>
      </c>
      <c r="I398" s="14">
        <f t="shared" ref="I398:I404" si="291">G398+H398</f>
        <v>40</v>
      </c>
      <c r="J398" s="14">
        <f t="shared" ref="J398:J404" si="292">I398+F398</f>
        <v>40</v>
      </c>
      <c r="K398" s="13">
        <v>90</v>
      </c>
      <c r="L398" s="13">
        <v>100</v>
      </c>
      <c r="M398" s="14">
        <f t="shared" ref="M398:M404" si="293">K398+L398</f>
        <v>190</v>
      </c>
      <c r="N398" s="14">
        <f t="shared" si="273"/>
        <v>6000</v>
      </c>
      <c r="O398" s="14">
        <f t="shared" si="273"/>
        <v>4000</v>
      </c>
    </row>
    <row r="399" spans="1:15" ht="21" x14ac:dyDescent="0.25">
      <c r="A399" s="50"/>
      <c r="B399" s="51" t="s">
        <v>47</v>
      </c>
      <c r="C399" s="51"/>
      <c r="D399" s="13"/>
      <c r="E399" s="13"/>
      <c r="F399" s="14">
        <f t="shared" si="290"/>
        <v>0</v>
      </c>
      <c r="G399" s="13"/>
      <c r="H399" s="13"/>
      <c r="I399" s="14">
        <f t="shared" si="291"/>
        <v>0</v>
      </c>
      <c r="J399" s="14">
        <f t="shared" si="292"/>
        <v>0</v>
      </c>
      <c r="K399" s="13"/>
      <c r="L399" s="13"/>
      <c r="M399" s="14">
        <f t="shared" si="293"/>
        <v>0</v>
      </c>
      <c r="N399" s="14" t="str">
        <f t="shared" si="273"/>
        <v/>
      </c>
      <c r="O399" s="14" t="str">
        <f t="shared" si="273"/>
        <v/>
      </c>
    </row>
    <row r="400" spans="1:15" ht="21" x14ac:dyDescent="0.25">
      <c r="A400" s="50"/>
      <c r="B400" s="51" t="s">
        <v>48</v>
      </c>
      <c r="C400" s="51"/>
      <c r="D400" s="13">
        <v>10</v>
      </c>
      <c r="E400" s="13">
        <v>1</v>
      </c>
      <c r="F400" s="14">
        <f t="shared" si="290"/>
        <v>11</v>
      </c>
      <c r="G400" s="13">
        <v>20</v>
      </c>
      <c r="H400" s="13">
        <v>40</v>
      </c>
      <c r="I400" s="14">
        <f t="shared" si="291"/>
        <v>60</v>
      </c>
      <c r="J400" s="14">
        <f t="shared" si="292"/>
        <v>71</v>
      </c>
      <c r="K400" s="13">
        <v>60</v>
      </c>
      <c r="L400" s="13">
        <v>60</v>
      </c>
      <c r="M400" s="14">
        <f t="shared" si="293"/>
        <v>120</v>
      </c>
      <c r="N400" s="14">
        <f t="shared" si="273"/>
        <v>3000</v>
      </c>
      <c r="O400" s="14">
        <f t="shared" si="273"/>
        <v>1500</v>
      </c>
    </row>
    <row r="401" spans="1:15" ht="21" x14ac:dyDescent="0.25">
      <c r="A401" s="50"/>
      <c r="B401" s="51" t="s">
        <v>49</v>
      </c>
      <c r="C401" s="51"/>
      <c r="D401" s="13"/>
      <c r="E401" s="13"/>
      <c r="F401" s="14">
        <f t="shared" si="290"/>
        <v>0</v>
      </c>
      <c r="G401" s="13"/>
      <c r="H401" s="13"/>
      <c r="I401" s="14">
        <f t="shared" si="291"/>
        <v>0</v>
      </c>
      <c r="J401" s="14">
        <f t="shared" si="292"/>
        <v>0</v>
      </c>
      <c r="K401" s="13"/>
      <c r="L401" s="13"/>
      <c r="M401" s="14">
        <f t="shared" si="293"/>
        <v>0</v>
      </c>
      <c r="N401" s="14" t="str">
        <f t="shared" si="273"/>
        <v/>
      </c>
      <c r="O401" s="14" t="str">
        <f t="shared" si="273"/>
        <v/>
      </c>
    </row>
    <row r="402" spans="1:15" ht="21" x14ac:dyDescent="0.25">
      <c r="A402" s="50"/>
      <c r="B402" s="51" t="s">
        <v>50</v>
      </c>
      <c r="C402" s="51"/>
      <c r="D402" s="13"/>
      <c r="E402" s="13"/>
      <c r="F402" s="14">
        <f t="shared" si="290"/>
        <v>0</v>
      </c>
      <c r="G402" s="13"/>
      <c r="H402" s="13"/>
      <c r="I402" s="14">
        <f t="shared" si="291"/>
        <v>0</v>
      </c>
      <c r="J402" s="14">
        <f t="shared" si="292"/>
        <v>0</v>
      </c>
      <c r="K402" s="13"/>
      <c r="L402" s="13"/>
      <c r="M402" s="14">
        <f t="shared" si="293"/>
        <v>0</v>
      </c>
      <c r="N402" s="14" t="str">
        <f t="shared" si="273"/>
        <v/>
      </c>
      <c r="O402" s="14" t="str">
        <f t="shared" si="273"/>
        <v/>
      </c>
    </row>
    <row r="403" spans="1:15" ht="21" x14ac:dyDescent="0.25">
      <c r="A403" s="50"/>
      <c r="B403" s="51" t="s">
        <v>51</v>
      </c>
      <c r="C403" s="51"/>
      <c r="D403" s="13"/>
      <c r="E403" s="13"/>
      <c r="F403" s="14">
        <f t="shared" si="290"/>
        <v>0</v>
      </c>
      <c r="G403" s="13"/>
      <c r="H403" s="13"/>
      <c r="I403" s="14">
        <f t="shared" si="291"/>
        <v>0</v>
      </c>
      <c r="J403" s="14">
        <f t="shared" si="292"/>
        <v>0</v>
      </c>
      <c r="K403" s="13"/>
      <c r="L403" s="13"/>
      <c r="M403" s="14">
        <f t="shared" si="293"/>
        <v>0</v>
      </c>
      <c r="N403" s="14" t="str">
        <f t="shared" si="273"/>
        <v/>
      </c>
      <c r="O403" s="14" t="str">
        <f t="shared" si="273"/>
        <v/>
      </c>
    </row>
    <row r="404" spans="1:15" ht="21" x14ac:dyDescent="0.25">
      <c r="A404" s="50"/>
      <c r="B404" s="51" t="s">
        <v>52</v>
      </c>
      <c r="C404" s="51"/>
      <c r="D404" s="13"/>
      <c r="E404" s="13"/>
      <c r="F404" s="14">
        <f t="shared" si="290"/>
        <v>0</v>
      </c>
      <c r="G404" s="13"/>
      <c r="H404" s="13"/>
      <c r="I404" s="14">
        <f t="shared" si="291"/>
        <v>0</v>
      </c>
      <c r="J404" s="14">
        <f t="shared" si="292"/>
        <v>0</v>
      </c>
      <c r="K404" s="13"/>
      <c r="L404" s="13"/>
      <c r="M404" s="14">
        <f t="shared" si="293"/>
        <v>0</v>
      </c>
      <c r="N404" s="14" t="str">
        <f t="shared" si="273"/>
        <v/>
      </c>
      <c r="O404" s="14" t="str">
        <f t="shared" si="273"/>
        <v/>
      </c>
    </row>
    <row r="405" spans="1:15" ht="21" x14ac:dyDescent="0.25">
      <c r="A405" s="50"/>
      <c r="B405" s="52" t="s">
        <v>53</v>
      </c>
      <c r="C405" s="52"/>
      <c r="D405" s="6">
        <f>SUM(D398:D404)</f>
        <v>10</v>
      </c>
      <c r="E405" s="6">
        <f t="shared" ref="E405:M405" si="294">SUM(E398:E404)</f>
        <v>1</v>
      </c>
      <c r="F405" s="6">
        <f t="shared" si="294"/>
        <v>11</v>
      </c>
      <c r="G405" s="6">
        <f t="shared" si="294"/>
        <v>35</v>
      </c>
      <c r="H405" s="6">
        <f t="shared" si="294"/>
        <v>65</v>
      </c>
      <c r="I405" s="6">
        <f t="shared" si="294"/>
        <v>100</v>
      </c>
      <c r="J405" s="6">
        <f t="shared" si="294"/>
        <v>111</v>
      </c>
      <c r="K405" s="6">
        <f t="shared" si="294"/>
        <v>150</v>
      </c>
      <c r="L405" s="6">
        <f t="shared" si="294"/>
        <v>160</v>
      </c>
      <c r="M405" s="6">
        <f t="shared" si="294"/>
        <v>310</v>
      </c>
      <c r="N405" s="15">
        <f t="shared" si="273"/>
        <v>4285.71</v>
      </c>
      <c r="O405" s="15">
        <f t="shared" si="273"/>
        <v>2461.54</v>
      </c>
    </row>
    <row r="406" spans="1:15" ht="21" x14ac:dyDescent="0.25">
      <c r="A406" s="50" t="s">
        <v>54</v>
      </c>
      <c r="B406" s="51" t="s">
        <v>55</v>
      </c>
      <c r="C406" s="51"/>
      <c r="D406" s="13"/>
      <c r="E406" s="13"/>
      <c r="F406" s="14">
        <f t="shared" ref="F406:F413" si="295">D406+E406</f>
        <v>0</v>
      </c>
      <c r="G406" s="13"/>
      <c r="H406" s="13"/>
      <c r="I406" s="14">
        <f t="shared" ref="I406:I413" si="296">G406+H406</f>
        <v>0</v>
      </c>
      <c r="J406" s="14">
        <f t="shared" ref="J406:J413" si="297">I406+F406</f>
        <v>0</v>
      </c>
      <c r="K406" s="13"/>
      <c r="L406" s="13"/>
      <c r="M406" s="14">
        <f t="shared" ref="M406:M413" si="298">K406+L406</f>
        <v>0</v>
      </c>
      <c r="N406" s="14" t="str">
        <f t="shared" si="273"/>
        <v/>
      </c>
      <c r="O406" s="14" t="str">
        <f t="shared" si="273"/>
        <v/>
      </c>
    </row>
    <row r="407" spans="1:15" ht="21" x14ac:dyDescent="0.25">
      <c r="A407" s="50"/>
      <c r="B407" s="62" t="s">
        <v>56</v>
      </c>
      <c r="C407" s="16" t="s">
        <v>57</v>
      </c>
      <c r="D407" s="13"/>
      <c r="E407" s="13"/>
      <c r="F407" s="14">
        <f t="shared" si="295"/>
        <v>0</v>
      </c>
      <c r="G407" s="13"/>
      <c r="H407" s="13"/>
      <c r="I407" s="14">
        <f t="shared" si="296"/>
        <v>0</v>
      </c>
      <c r="J407" s="14">
        <f t="shared" si="297"/>
        <v>0</v>
      </c>
      <c r="K407" s="13"/>
      <c r="L407" s="13"/>
      <c r="M407" s="14">
        <f t="shared" si="298"/>
        <v>0</v>
      </c>
      <c r="N407" s="14" t="str">
        <f t="shared" si="273"/>
        <v/>
      </c>
      <c r="O407" s="14" t="str">
        <f t="shared" si="273"/>
        <v/>
      </c>
    </row>
    <row r="408" spans="1:15" ht="21" x14ac:dyDescent="0.25">
      <c r="A408" s="50"/>
      <c r="B408" s="62"/>
      <c r="C408" s="16" t="s">
        <v>58</v>
      </c>
      <c r="D408" s="13"/>
      <c r="E408" s="13"/>
      <c r="F408" s="14">
        <f t="shared" si="295"/>
        <v>0</v>
      </c>
      <c r="G408" s="13"/>
      <c r="H408" s="13"/>
      <c r="I408" s="14">
        <f t="shared" si="296"/>
        <v>0</v>
      </c>
      <c r="J408" s="14">
        <f t="shared" si="297"/>
        <v>0</v>
      </c>
      <c r="K408" s="13"/>
      <c r="L408" s="13"/>
      <c r="M408" s="14">
        <f t="shared" si="298"/>
        <v>0</v>
      </c>
      <c r="N408" s="14" t="str">
        <f t="shared" si="273"/>
        <v/>
      </c>
      <c r="O408" s="14" t="str">
        <f t="shared" si="273"/>
        <v/>
      </c>
    </row>
    <row r="409" spans="1:15" ht="21" x14ac:dyDescent="0.25">
      <c r="A409" s="50"/>
      <c r="B409" s="62"/>
      <c r="C409" s="16" t="s">
        <v>59</v>
      </c>
      <c r="D409" s="13"/>
      <c r="E409" s="13"/>
      <c r="F409" s="14">
        <f t="shared" si="295"/>
        <v>0</v>
      </c>
      <c r="G409" s="13"/>
      <c r="H409" s="13"/>
      <c r="I409" s="14">
        <f t="shared" si="296"/>
        <v>0</v>
      </c>
      <c r="J409" s="14">
        <f t="shared" si="297"/>
        <v>0</v>
      </c>
      <c r="K409" s="13"/>
      <c r="L409" s="13"/>
      <c r="M409" s="14">
        <f t="shared" si="298"/>
        <v>0</v>
      </c>
      <c r="N409" s="14" t="str">
        <f t="shared" si="273"/>
        <v/>
      </c>
      <c r="O409" s="14" t="str">
        <f t="shared" si="273"/>
        <v/>
      </c>
    </row>
    <row r="410" spans="1:15" ht="21" x14ac:dyDescent="0.25">
      <c r="A410" s="50"/>
      <c r="B410" s="62"/>
      <c r="C410" s="16" t="s">
        <v>60</v>
      </c>
      <c r="D410" s="13"/>
      <c r="E410" s="13"/>
      <c r="F410" s="14">
        <f t="shared" si="295"/>
        <v>0</v>
      </c>
      <c r="G410" s="13"/>
      <c r="H410" s="13"/>
      <c r="I410" s="14">
        <f t="shared" si="296"/>
        <v>0</v>
      </c>
      <c r="J410" s="14">
        <f t="shared" si="297"/>
        <v>0</v>
      </c>
      <c r="K410" s="13"/>
      <c r="L410" s="13"/>
      <c r="M410" s="14">
        <f t="shared" si="298"/>
        <v>0</v>
      </c>
      <c r="N410" s="14" t="str">
        <f t="shared" si="273"/>
        <v/>
      </c>
      <c r="O410" s="14" t="str">
        <f t="shared" si="273"/>
        <v/>
      </c>
    </row>
    <row r="411" spans="1:15" ht="21" x14ac:dyDescent="0.25">
      <c r="A411" s="50"/>
      <c r="B411" s="62"/>
      <c r="C411" s="16" t="s">
        <v>61</v>
      </c>
      <c r="D411" s="13"/>
      <c r="E411" s="13"/>
      <c r="F411" s="14">
        <f t="shared" si="295"/>
        <v>0</v>
      </c>
      <c r="G411" s="13"/>
      <c r="H411" s="13"/>
      <c r="I411" s="14">
        <f t="shared" si="296"/>
        <v>0</v>
      </c>
      <c r="J411" s="14">
        <f t="shared" si="297"/>
        <v>0</v>
      </c>
      <c r="K411" s="13"/>
      <c r="L411" s="13"/>
      <c r="M411" s="14">
        <f t="shared" si="298"/>
        <v>0</v>
      </c>
      <c r="N411" s="14" t="str">
        <f t="shared" si="273"/>
        <v/>
      </c>
      <c r="O411" s="14" t="str">
        <f t="shared" si="273"/>
        <v/>
      </c>
    </row>
    <row r="412" spans="1:15" ht="21" x14ac:dyDescent="0.25">
      <c r="A412" s="50"/>
      <c r="B412" s="62"/>
      <c r="C412" s="16" t="s">
        <v>62</v>
      </c>
      <c r="D412" s="13"/>
      <c r="E412" s="13"/>
      <c r="F412" s="14">
        <f t="shared" si="295"/>
        <v>0</v>
      </c>
      <c r="G412" s="13"/>
      <c r="H412" s="13"/>
      <c r="I412" s="14">
        <f t="shared" si="296"/>
        <v>0</v>
      </c>
      <c r="J412" s="14">
        <f t="shared" si="297"/>
        <v>0</v>
      </c>
      <c r="K412" s="13"/>
      <c r="L412" s="13"/>
      <c r="M412" s="14">
        <f t="shared" si="298"/>
        <v>0</v>
      </c>
      <c r="N412" s="14" t="str">
        <f t="shared" si="273"/>
        <v/>
      </c>
      <c r="O412" s="14" t="str">
        <f t="shared" si="273"/>
        <v/>
      </c>
    </row>
    <row r="413" spans="1:15" ht="21" x14ac:dyDescent="0.25">
      <c r="A413" s="50"/>
      <c r="B413" s="62"/>
      <c r="C413" s="16" t="s">
        <v>63</v>
      </c>
      <c r="D413" s="13"/>
      <c r="E413" s="13"/>
      <c r="F413" s="14">
        <f t="shared" si="295"/>
        <v>0</v>
      </c>
      <c r="G413" s="13"/>
      <c r="H413" s="13"/>
      <c r="I413" s="14">
        <f t="shared" si="296"/>
        <v>0</v>
      </c>
      <c r="J413" s="14">
        <f t="shared" si="297"/>
        <v>0</v>
      </c>
      <c r="K413" s="13"/>
      <c r="L413" s="13"/>
      <c r="M413" s="14">
        <f t="shared" si="298"/>
        <v>0</v>
      </c>
      <c r="N413" s="14" t="str">
        <f t="shared" si="273"/>
        <v/>
      </c>
      <c r="O413" s="14" t="str">
        <f t="shared" si="273"/>
        <v/>
      </c>
    </row>
    <row r="414" spans="1:15" ht="21" x14ac:dyDescent="0.25">
      <c r="A414" s="50"/>
      <c r="B414" s="62"/>
      <c r="C414" s="17" t="s">
        <v>64</v>
      </c>
      <c r="D414" s="6">
        <f>SUM(D407:D413)</f>
        <v>0</v>
      </c>
      <c r="E414" s="6">
        <f t="shared" ref="E414:M414" si="299">SUM(E407:E413)</f>
        <v>0</v>
      </c>
      <c r="F414" s="6">
        <f t="shared" si="299"/>
        <v>0</v>
      </c>
      <c r="G414" s="6">
        <f t="shared" si="299"/>
        <v>0</v>
      </c>
      <c r="H414" s="6">
        <f t="shared" si="299"/>
        <v>0</v>
      </c>
      <c r="I414" s="6">
        <f t="shared" si="299"/>
        <v>0</v>
      </c>
      <c r="J414" s="6">
        <f t="shared" si="299"/>
        <v>0</v>
      </c>
      <c r="K414" s="6">
        <f t="shared" si="299"/>
        <v>0</v>
      </c>
      <c r="L414" s="6">
        <f t="shared" si="299"/>
        <v>0</v>
      </c>
      <c r="M414" s="6">
        <f t="shared" si="299"/>
        <v>0</v>
      </c>
      <c r="N414" s="15" t="str">
        <f t="shared" si="273"/>
        <v/>
      </c>
      <c r="O414" s="15" t="str">
        <f t="shared" si="273"/>
        <v/>
      </c>
    </row>
    <row r="415" spans="1:15" ht="21" x14ac:dyDescent="0.25">
      <c r="A415" s="50"/>
      <c r="B415" s="51" t="s">
        <v>65</v>
      </c>
      <c r="C415" s="51"/>
      <c r="D415" s="13">
        <v>10</v>
      </c>
      <c r="E415" s="13">
        <v>0</v>
      </c>
      <c r="F415" s="14">
        <f t="shared" ref="F415:F421" si="300">D415+E415</f>
        <v>10</v>
      </c>
      <c r="G415" s="13">
        <v>20</v>
      </c>
      <c r="H415" s="13">
        <v>0</v>
      </c>
      <c r="I415" s="14">
        <f t="shared" ref="I415:I421" si="301">G415+H415</f>
        <v>20</v>
      </c>
      <c r="J415" s="14">
        <f t="shared" ref="J415:J421" si="302">I415+F415</f>
        <v>30</v>
      </c>
      <c r="K415" s="13">
        <v>240</v>
      </c>
      <c r="L415" s="13">
        <v>0</v>
      </c>
      <c r="M415" s="14">
        <f t="shared" ref="M415:M421" si="303">K415+L415</f>
        <v>240</v>
      </c>
      <c r="N415" s="14">
        <f t="shared" si="273"/>
        <v>12000</v>
      </c>
      <c r="O415" s="14" t="str">
        <f t="shared" si="273"/>
        <v/>
      </c>
    </row>
    <row r="416" spans="1:15" ht="21" x14ac:dyDescent="0.25">
      <c r="A416" s="50"/>
      <c r="B416" s="51" t="s">
        <v>66</v>
      </c>
      <c r="C416" s="51"/>
      <c r="D416" s="13">
        <v>2</v>
      </c>
      <c r="E416" s="13">
        <v>1</v>
      </c>
      <c r="F416" s="14">
        <f t="shared" si="300"/>
        <v>3</v>
      </c>
      <c r="G416" s="13">
        <v>11</v>
      </c>
      <c r="H416" s="13">
        <v>6</v>
      </c>
      <c r="I416" s="14">
        <f t="shared" si="301"/>
        <v>17</v>
      </c>
      <c r="J416" s="14">
        <f t="shared" si="302"/>
        <v>20</v>
      </c>
      <c r="K416" s="13">
        <v>55</v>
      </c>
      <c r="L416" s="13">
        <v>6</v>
      </c>
      <c r="M416" s="14">
        <f t="shared" si="303"/>
        <v>61</v>
      </c>
      <c r="N416" s="14">
        <f t="shared" si="273"/>
        <v>5000</v>
      </c>
      <c r="O416" s="14">
        <f t="shared" si="273"/>
        <v>1000</v>
      </c>
    </row>
    <row r="417" spans="1:15" ht="21" x14ac:dyDescent="0.25">
      <c r="A417" s="50"/>
      <c r="B417" s="51" t="s">
        <v>67</v>
      </c>
      <c r="C417" s="51"/>
      <c r="D417" s="13"/>
      <c r="E417" s="13"/>
      <c r="F417" s="14">
        <f t="shared" si="300"/>
        <v>0</v>
      </c>
      <c r="G417" s="13"/>
      <c r="H417" s="13"/>
      <c r="I417" s="14">
        <f t="shared" si="301"/>
        <v>0</v>
      </c>
      <c r="J417" s="14">
        <f t="shared" si="302"/>
        <v>0</v>
      </c>
      <c r="K417" s="13"/>
      <c r="L417" s="13"/>
      <c r="M417" s="14">
        <f t="shared" si="303"/>
        <v>0</v>
      </c>
      <c r="N417" s="14" t="str">
        <f t="shared" si="273"/>
        <v/>
      </c>
      <c r="O417" s="14" t="str">
        <f t="shared" si="273"/>
        <v/>
      </c>
    </row>
    <row r="418" spans="1:15" ht="21" x14ac:dyDescent="0.25">
      <c r="A418" s="50"/>
      <c r="B418" s="51" t="s">
        <v>68</v>
      </c>
      <c r="C418" s="51"/>
      <c r="D418" s="13"/>
      <c r="E418" s="13"/>
      <c r="F418" s="14">
        <f t="shared" si="300"/>
        <v>0</v>
      </c>
      <c r="G418" s="13"/>
      <c r="H418" s="13"/>
      <c r="I418" s="14">
        <f t="shared" si="301"/>
        <v>0</v>
      </c>
      <c r="J418" s="14">
        <f t="shared" si="302"/>
        <v>0</v>
      </c>
      <c r="K418" s="13"/>
      <c r="L418" s="13"/>
      <c r="M418" s="14">
        <f t="shared" si="303"/>
        <v>0</v>
      </c>
      <c r="N418" s="14" t="str">
        <f t="shared" si="273"/>
        <v/>
      </c>
      <c r="O418" s="14" t="str">
        <f t="shared" si="273"/>
        <v/>
      </c>
    </row>
    <row r="419" spans="1:15" ht="21" x14ac:dyDescent="0.25">
      <c r="A419" s="50"/>
      <c r="B419" s="51" t="s">
        <v>69</v>
      </c>
      <c r="C419" s="51"/>
      <c r="D419" s="13"/>
      <c r="E419" s="13"/>
      <c r="F419" s="14">
        <f t="shared" si="300"/>
        <v>0</v>
      </c>
      <c r="G419" s="13"/>
      <c r="H419" s="13"/>
      <c r="I419" s="14">
        <f t="shared" si="301"/>
        <v>0</v>
      </c>
      <c r="J419" s="14">
        <f t="shared" si="302"/>
        <v>0</v>
      </c>
      <c r="K419" s="13"/>
      <c r="L419" s="13"/>
      <c r="M419" s="14">
        <f t="shared" si="303"/>
        <v>0</v>
      </c>
      <c r="N419" s="14" t="str">
        <f t="shared" si="273"/>
        <v/>
      </c>
      <c r="O419" s="14" t="str">
        <f t="shared" si="273"/>
        <v/>
      </c>
    </row>
    <row r="420" spans="1:15" ht="21" x14ac:dyDescent="0.25">
      <c r="A420" s="50"/>
      <c r="B420" s="51" t="s">
        <v>70</v>
      </c>
      <c r="C420" s="51"/>
      <c r="D420" s="13"/>
      <c r="E420" s="13"/>
      <c r="F420" s="14">
        <f t="shared" si="300"/>
        <v>0</v>
      </c>
      <c r="G420" s="13"/>
      <c r="H420" s="13"/>
      <c r="I420" s="14">
        <f t="shared" si="301"/>
        <v>0</v>
      </c>
      <c r="J420" s="14">
        <f t="shared" si="302"/>
        <v>0</v>
      </c>
      <c r="K420" s="13"/>
      <c r="L420" s="13"/>
      <c r="M420" s="14">
        <f t="shared" si="303"/>
        <v>0</v>
      </c>
      <c r="N420" s="14" t="str">
        <f t="shared" si="273"/>
        <v/>
      </c>
      <c r="O420" s="14" t="str">
        <f t="shared" si="273"/>
        <v/>
      </c>
    </row>
    <row r="421" spans="1:15" ht="21" x14ac:dyDescent="0.25">
      <c r="A421" s="50"/>
      <c r="B421" s="51" t="s">
        <v>71</v>
      </c>
      <c r="C421" s="51"/>
      <c r="D421" s="13"/>
      <c r="E421" s="13"/>
      <c r="F421" s="14">
        <f t="shared" si="300"/>
        <v>0</v>
      </c>
      <c r="G421" s="13"/>
      <c r="H421" s="13"/>
      <c r="I421" s="14">
        <f t="shared" si="301"/>
        <v>0</v>
      </c>
      <c r="J421" s="14">
        <f t="shared" si="302"/>
        <v>0</v>
      </c>
      <c r="K421" s="13"/>
      <c r="L421" s="13"/>
      <c r="M421" s="14">
        <f t="shared" si="303"/>
        <v>0</v>
      </c>
      <c r="N421" s="14" t="str">
        <f t="shared" si="273"/>
        <v/>
      </c>
      <c r="O421" s="14" t="str">
        <f t="shared" si="273"/>
        <v/>
      </c>
    </row>
    <row r="422" spans="1:15" ht="21" x14ac:dyDescent="0.25">
      <c r="A422" s="50"/>
      <c r="B422" s="52" t="s">
        <v>72</v>
      </c>
      <c r="C422" s="52"/>
      <c r="D422" s="6">
        <f>SUM(D406:D421)-D414</f>
        <v>12</v>
      </c>
      <c r="E422" s="6">
        <f t="shared" ref="E422:M422" si="304">SUM(E406:E421)-E414</f>
        <v>1</v>
      </c>
      <c r="F422" s="6">
        <f t="shared" si="304"/>
        <v>13</v>
      </c>
      <c r="G422" s="6">
        <f t="shared" si="304"/>
        <v>31</v>
      </c>
      <c r="H422" s="6">
        <f t="shared" si="304"/>
        <v>6</v>
      </c>
      <c r="I422" s="6">
        <f t="shared" si="304"/>
        <v>37</v>
      </c>
      <c r="J422" s="6">
        <f t="shared" si="304"/>
        <v>50</v>
      </c>
      <c r="K422" s="6">
        <f t="shared" si="304"/>
        <v>295</v>
      </c>
      <c r="L422" s="6">
        <f t="shared" si="304"/>
        <v>6</v>
      </c>
      <c r="M422" s="6">
        <f t="shared" si="304"/>
        <v>301</v>
      </c>
      <c r="N422" s="15">
        <f t="shared" si="273"/>
        <v>9516.1299999999992</v>
      </c>
      <c r="O422" s="15">
        <f t="shared" si="273"/>
        <v>1000</v>
      </c>
    </row>
    <row r="423" spans="1:15" ht="21" x14ac:dyDescent="0.25">
      <c r="A423" s="50" t="s">
        <v>73</v>
      </c>
      <c r="B423" s="51" t="s">
        <v>74</v>
      </c>
      <c r="C423" s="51"/>
      <c r="D423" s="13"/>
      <c r="E423" s="13"/>
      <c r="F423" s="14">
        <f t="shared" ref="F423:F431" si="305">D423+E423</f>
        <v>0</v>
      </c>
      <c r="G423" s="13"/>
      <c r="H423" s="13"/>
      <c r="I423" s="14">
        <f t="shared" ref="I423:I431" si="306">G423+H423</f>
        <v>0</v>
      </c>
      <c r="J423" s="14">
        <f t="shared" ref="J423:J431" si="307">I423+F423</f>
        <v>0</v>
      </c>
      <c r="K423" s="13"/>
      <c r="L423" s="13"/>
      <c r="M423" s="14">
        <f t="shared" ref="M423:M431" si="308">K423+L423</f>
        <v>0</v>
      </c>
      <c r="N423" s="14" t="str">
        <f t="shared" si="273"/>
        <v/>
      </c>
      <c r="O423" s="14" t="str">
        <f t="shared" si="273"/>
        <v/>
      </c>
    </row>
    <row r="424" spans="1:15" ht="21" x14ac:dyDescent="0.25">
      <c r="A424" s="50"/>
      <c r="B424" s="51" t="s">
        <v>75</v>
      </c>
      <c r="C424" s="51"/>
      <c r="D424" s="13"/>
      <c r="E424" s="13"/>
      <c r="F424" s="14">
        <f t="shared" si="305"/>
        <v>0</v>
      </c>
      <c r="G424" s="13"/>
      <c r="H424" s="13"/>
      <c r="I424" s="14">
        <f t="shared" si="306"/>
        <v>0</v>
      </c>
      <c r="J424" s="14">
        <f t="shared" si="307"/>
        <v>0</v>
      </c>
      <c r="K424" s="13"/>
      <c r="L424" s="13"/>
      <c r="M424" s="14">
        <f t="shared" si="308"/>
        <v>0</v>
      </c>
      <c r="N424" s="14" t="str">
        <f t="shared" si="273"/>
        <v/>
      </c>
      <c r="O424" s="14" t="str">
        <f t="shared" si="273"/>
        <v/>
      </c>
    </row>
    <row r="425" spans="1:15" ht="21" x14ac:dyDescent="0.25">
      <c r="A425" s="50"/>
      <c r="B425" s="51" t="s">
        <v>76</v>
      </c>
      <c r="C425" s="51"/>
      <c r="D425" s="13"/>
      <c r="E425" s="13"/>
      <c r="F425" s="14">
        <f t="shared" si="305"/>
        <v>0</v>
      </c>
      <c r="G425" s="13"/>
      <c r="H425" s="13"/>
      <c r="I425" s="14">
        <f t="shared" si="306"/>
        <v>0</v>
      </c>
      <c r="J425" s="14">
        <f t="shared" si="307"/>
        <v>0</v>
      </c>
      <c r="K425" s="13"/>
      <c r="L425" s="13"/>
      <c r="M425" s="14">
        <f t="shared" si="308"/>
        <v>0</v>
      </c>
      <c r="N425" s="14" t="str">
        <f t="shared" si="273"/>
        <v/>
      </c>
      <c r="O425" s="14" t="str">
        <f t="shared" si="273"/>
        <v/>
      </c>
    </row>
    <row r="426" spans="1:15" ht="21" x14ac:dyDescent="0.25">
      <c r="A426" s="50"/>
      <c r="B426" s="51" t="s">
        <v>77</v>
      </c>
      <c r="C426" s="51"/>
      <c r="D426" s="13"/>
      <c r="E426" s="13"/>
      <c r="F426" s="14">
        <f t="shared" si="305"/>
        <v>0</v>
      </c>
      <c r="G426" s="13"/>
      <c r="H426" s="13"/>
      <c r="I426" s="14">
        <f t="shared" si="306"/>
        <v>0</v>
      </c>
      <c r="J426" s="14">
        <f t="shared" si="307"/>
        <v>0</v>
      </c>
      <c r="K426" s="13"/>
      <c r="L426" s="13"/>
      <c r="M426" s="14">
        <f t="shared" si="308"/>
        <v>0</v>
      </c>
      <c r="N426" s="14" t="str">
        <f t="shared" si="273"/>
        <v/>
      </c>
      <c r="O426" s="14" t="str">
        <f t="shared" si="273"/>
        <v/>
      </c>
    </row>
    <row r="427" spans="1:15" ht="21" x14ac:dyDescent="0.25">
      <c r="A427" s="50"/>
      <c r="B427" s="51" t="s">
        <v>78</v>
      </c>
      <c r="C427" s="51"/>
      <c r="D427" s="13"/>
      <c r="E427" s="13"/>
      <c r="F427" s="14">
        <f t="shared" si="305"/>
        <v>0</v>
      </c>
      <c r="G427" s="13"/>
      <c r="H427" s="13"/>
      <c r="I427" s="14">
        <f t="shared" si="306"/>
        <v>0</v>
      </c>
      <c r="J427" s="14">
        <f t="shared" si="307"/>
        <v>0</v>
      </c>
      <c r="K427" s="13"/>
      <c r="L427" s="13"/>
      <c r="M427" s="14">
        <f t="shared" si="308"/>
        <v>0</v>
      </c>
      <c r="N427" s="14" t="str">
        <f t="shared" si="273"/>
        <v/>
      </c>
      <c r="O427" s="14" t="str">
        <f t="shared" si="273"/>
        <v/>
      </c>
    </row>
    <row r="428" spans="1:15" ht="21" x14ac:dyDescent="0.25">
      <c r="A428" s="50"/>
      <c r="B428" s="51" t="s">
        <v>79</v>
      </c>
      <c r="C428" s="51"/>
      <c r="D428" s="13"/>
      <c r="E428" s="13"/>
      <c r="F428" s="14">
        <f t="shared" si="305"/>
        <v>0</v>
      </c>
      <c r="G428" s="13"/>
      <c r="H428" s="13"/>
      <c r="I428" s="14">
        <f t="shared" si="306"/>
        <v>0</v>
      </c>
      <c r="J428" s="14">
        <f t="shared" si="307"/>
        <v>0</v>
      </c>
      <c r="K428" s="13"/>
      <c r="L428" s="13"/>
      <c r="M428" s="14">
        <f t="shared" si="308"/>
        <v>0</v>
      </c>
      <c r="N428" s="14" t="str">
        <f t="shared" si="273"/>
        <v/>
      </c>
      <c r="O428" s="14" t="str">
        <f t="shared" si="273"/>
        <v/>
      </c>
    </row>
    <row r="429" spans="1:15" ht="21" x14ac:dyDescent="0.25">
      <c r="A429" s="50"/>
      <c r="B429" s="51" t="s">
        <v>80</v>
      </c>
      <c r="C429" s="51"/>
      <c r="D429" s="13"/>
      <c r="E429" s="13"/>
      <c r="F429" s="14">
        <f t="shared" si="305"/>
        <v>0</v>
      </c>
      <c r="G429" s="13"/>
      <c r="H429" s="13"/>
      <c r="I429" s="14">
        <f t="shared" si="306"/>
        <v>0</v>
      </c>
      <c r="J429" s="14">
        <f t="shared" si="307"/>
        <v>0</v>
      </c>
      <c r="K429" s="13"/>
      <c r="L429" s="13"/>
      <c r="M429" s="14">
        <f t="shared" si="308"/>
        <v>0</v>
      </c>
      <c r="N429" s="14" t="str">
        <f t="shared" si="273"/>
        <v/>
      </c>
      <c r="O429" s="14" t="str">
        <f t="shared" si="273"/>
        <v/>
      </c>
    </row>
    <row r="430" spans="1:15" ht="21" x14ac:dyDescent="0.25">
      <c r="A430" s="50"/>
      <c r="B430" s="51" t="s">
        <v>81</v>
      </c>
      <c r="C430" s="51"/>
      <c r="D430" s="13"/>
      <c r="E430" s="13"/>
      <c r="F430" s="14">
        <f t="shared" si="305"/>
        <v>0</v>
      </c>
      <c r="G430" s="13"/>
      <c r="H430" s="13"/>
      <c r="I430" s="14">
        <f t="shared" si="306"/>
        <v>0</v>
      </c>
      <c r="J430" s="14">
        <f t="shared" si="307"/>
        <v>0</v>
      </c>
      <c r="K430" s="13"/>
      <c r="L430" s="13"/>
      <c r="M430" s="14">
        <f t="shared" si="308"/>
        <v>0</v>
      </c>
      <c r="N430" s="14" t="str">
        <f t="shared" si="273"/>
        <v/>
      </c>
      <c r="O430" s="14" t="str">
        <f t="shared" si="273"/>
        <v/>
      </c>
    </row>
    <row r="431" spans="1:15" ht="21" x14ac:dyDescent="0.25">
      <c r="A431" s="50"/>
      <c r="B431" s="51" t="s">
        <v>82</v>
      </c>
      <c r="C431" s="51"/>
      <c r="D431" s="13"/>
      <c r="E431" s="13"/>
      <c r="F431" s="14">
        <f t="shared" si="305"/>
        <v>0</v>
      </c>
      <c r="G431" s="13"/>
      <c r="H431" s="13"/>
      <c r="I431" s="14">
        <f t="shared" si="306"/>
        <v>0</v>
      </c>
      <c r="J431" s="14">
        <f t="shared" si="307"/>
        <v>0</v>
      </c>
      <c r="K431" s="13"/>
      <c r="L431" s="13"/>
      <c r="M431" s="14">
        <f t="shared" si="308"/>
        <v>0</v>
      </c>
      <c r="N431" s="14" t="str">
        <f t="shared" si="273"/>
        <v/>
      </c>
      <c r="O431" s="14" t="str">
        <f t="shared" si="273"/>
        <v/>
      </c>
    </row>
    <row r="432" spans="1:15" ht="21" x14ac:dyDescent="0.25">
      <c r="A432" s="50"/>
      <c r="B432" s="52" t="s">
        <v>83</v>
      </c>
      <c r="C432" s="52"/>
      <c r="D432" s="6">
        <f>SUM(D423:D431)</f>
        <v>0</v>
      </c>
      <c r="E432" s="6">
        <f t="shared" ref="E432:M432" si="309">SUM(E423:E431)</f>
        <v>0</v>
      </c>
      <c r="F432" s="6">
        <f t="shared" si="309"/>
        <v>0</v>
      </c>
      <c r="G432" s="6">
        <f t="shared" si="309"/>
        <v>0</v>
      </c>
      <c r="H432" s="6">
        <f t="shared" si="309"/>
        <v>0</v>
      </c>
      <c r="I432" s="6">
        <f t="shared" si="309"/>
        <v>0</v>
      </c>
      <c r="J432" s="6">
        <f t="shared" si="309"/>
        <v>0</v>
      </c>
      <c r="K432" s="6">
        <f t="shared" si="309"/>
        <v>0</v>
      </c>
      <c r="L432" s="6">
        <f t="shared" si="309"/>
        <v>0</v>
      </c>
      <c r="M432" s="6">
        <f t="shared" si="309"/>
        <v>0</v>
      </c>
      <c r="N432" s="15" t="str">
        <f t="shared" si="273"/>
        <v/>
      </c>
      <c r="O432" s="15" t="str">
        <f t="shared" si="273"/>
        <v/>
      </c>
    </row>
    <row r="433" spans="1:15" ht="21" x14ac:dyDescent="0.25">
      <c r="A433" s="58" t="s">
        <v>84</v>
      </c>
      <c r="B433" s="58" t="s">
        <v>85</v>
      </c>
      <c r="C433" s="18" t="s">
        <v>86</v>
      </c>
      <c r="D433" s="19">
        <v>0</v>
      </c>
      <c r="E433" s="19">
        <v>0</v>
      </c>
      <c r="F433" s="14">
        <f t="shared" ref="F433:F437" si="310">D433+E433</f>
        <v>0</v>
      </c>
      <c r="G433" s="20">
        <v>2.95</v>
      </c>
      <c r="H433" s="20">
        <v>0</v>
      </c>
      <c r="I433" s="14">
        <f t="shared" ref="I433:I437" si="311">G433+H433</f>
        <v>2.95</v>
      </c>
      <c r="J433" s="14">
        <f t="shared" ref="J433:J437" si="312">I433+F433</f>
        <v>2.95</v>
      </c>
      <c r="K433" s="21">
        <v>585</v>
      </c>
      <c r="L433" s="20">
        <v>0</v>
      </c>
      <c r="M433" s="14">
        <f t="shared" ref="M433:M437" si="313">K433+L433</f>
        <v>585</v>
      </c>
      <c r="N433" s="14">
        <f t="shared" ref="N433:O455" si="314">IF(G433&gt;0,ROUND(K433/G433*1000,2),"")</f>
        <v>198305.08</v>
      </c>
      <c r="O433" s="14" t="str">
        <f t="shared" si="314"/>
        <v/>
      </c>
    </row>
    <row r="434" spans="1:15" ht="21" x14ac:dyDescent="0.25">
      <c r="A434" s="59"/>
      <c r="B434" s="59"/>
      <c r="C434" s="18" t="s">
        <v>87</v>
      </c>
      <c r="D434" s="19">
        <v>0</v>
      </c>
      <c r="E434" s="19">
        <v>0</v>
      </c>
      <c r="F434" s="14">
        <f t="shared" si="310"/>
        <v>0</v>
      </c>
      <c r="G434" s="20">
        <v>0.6</v>
      </c>
      <c r="H434" s="20">
        <v>0</v>
      </c>
      <c r="I434" s="14">
        <f t="shared" si="311"/>
        <v>0.6</v>
      </c>
      <c r="J434" s="14">
        <f t="shared" si="312"/>
        <v>0.6</v>
      </c>
      <c r="K434" s="21">
        <v>250</v>
      </c>
      <c r="L434" s="20">
        <v>0</v>
      </c>
      <c r="M434" s="14">
        <f t="shared" si="313"/>
        <v>250</v>
      </c>
      <c r="N434" s="14">
        <f t="shared" si="314"/>
        <v>416666.67</v>
      </c>
      <c r="O434" s="14" t="str">
        <f t="shared" si="314"/>
        <v/>
      </c>
    </row>
    <row r="435" spans="1:15" ht="21" x14ac:dyDescent="0.25">
      <c r="A435" s="59"/>
      <c r="B435" s="59"/>
      <c r="C435" s="18" t="s">
        <v>88</v>
      </c>
      <c r="D435" s="19">
        <v>0</v>
      </c>
      <c r="E435" s="19">
        <v>0</v>
      </c>
      <c r="F435" s="14">
        <f t="shared" si="310"/>
        <v>0</v>
      </c>
      <c r="G435" s="20">
        <v>0.6</v>
      </c>
      <c r="H435" s="20">
        <v>0</v>
      </c>
      <c r="I435" s="14">
        <f t="shared" si="311"/>
        <v>0.6</v>
      </c>
      <c r="J435" s="14">
        <f t="shared" si="312"/>
        <v>0.6</v>
      </c>
      <c r="K435" s="21">
        <v>65</v>
      </c>
      <c r="L435" s="20">
        <v>0</v>
      </c>
      <c r="M435" s="14">
        <f t="shared" si="313"/>
        <v>65</v>
      </c>
      <c r="N435" s="34">
        <f t="shared" si="314"/>
        <v>108333.33</v>
      </c>
      <c r="O435" s="14" t="str">
        <f t="shared" si="314"/>
        <v/>
      </c>
    </row>
    <row r="436" spans="1:15" ht="21" x14ac:dyDescent="0.25">
      <c r="A436" s="59"/>
      <c r="B436" s="59"/>
      <c r="C436" s="18" t="s">
        <v>89</v>
      </c>
      <c r="D436" s="19">
        <v>0</v>
      </c>
      <c r="E436" s="19">
        <v>0</v>
      </c>
      <c r="F436" s="14">
        <f t="shared" si="310"/>
        <v>0</v>
      </c>
      <c r="G436" s="20"/>
      <c r="H436" s="20">
        <v>0</v>
      </c>
      <c r="I436" s="14">
        <f t="shared" si="311"/>
        <v>0</v>
      </c>
      <c r="J436" s="14">
        <f t="shared" si="312"/>
        <v>0</v>
      </c>
      <c r="K436" s="21"/>
      <c r="L436" s="20">
        <v>0</v>
      </c>
      <c r="M436" s="14">
        <f t="shared" si="313"/>
        <v>0</v>
      </c>
      <c r="N436" s="14" t="str">
        <f t="shared" si="314"/>
        <v/>
      </c>
      <c r="O436" s="14" t="str">
        <f t="shared" si="314"/>
        <v/>
      </c>
    </row>
    <row r="437" spans="1:15" ht="21" x14ac:dyDescent="0.25">
      <c r="A437" s="59"/>
      <c r="B437" s="59"/>
      <c r="C437" s="18" t="s">
        <v>90</v>
      </c>
      <c r="D437" s="19">
        <v>0</v>
      </c>
      <c r="E437" s="19">
        <v>0</v>
      </c>
      <c r="F437" s="14">
        <f t="shared" si="310"/>
        <v>0</v>
      </c>
      <c r="G437" s="20">
        <v>0.6</v>
      </c>
      <c r="H437" s="20">
        <v>0</v>
      </c>
      <c r="I437" s="14">
        <f t="shared" si="311"/>
        <v>0.6</v>
      </c>
      <c r="J437" s="14">
        <f t="shared" si="312"/>
        <v>0.6</v>
      </c>
      <c r="K437" s="21">
        <v>0</v>
      </c>
      <c r="L437" s="20">
        <v>0</v>
      </c>
      <c r="M437" s="14">
        <f t="shared" si="313"/>
        <v>0</v>
      </c>
      <c r="N437" s="14">
        <f t="shared" si="314"/>
        <v>0</v>
      </c>
      <c r="O437" s="14" t="str">
        <f t="shared" si="314"/>
        <v/>
      </c>
    </row>
    <row r="438" spans="1:15" ht="21" x14ac:dyDescent="0.25">
      <c r="A438" s="59"/>
      <c r="B438" s="60"/>
      <c r="C438" s="10" t="s">
        <v>91</v>
      </c>
      <c r="D438" s="22">
        <f>SUM(D433:D437)</f>
        <v>0</v>
      </c>
      <c r="E438" s="22">
        <f t="shared" ref="E438:M438" si="315">SUM(E433:E437)</f>
        <v>0</v>
      </c>
      <c r="F438" s="22">
        <f t="shared" si="315"/>
        <v>0</v>
      </c>
      <c r="G438" s="22">
        <f t="shared" si="315"/>
        <v>4.75</v>
      </c>
      <c r="H438" s="22">
        <f t="shared" si="315"/>
        <v>0</v>
      </c>
      <c r="I438" s="22">
        <f t="shared" si="315"/>
        <v>4.75</v>
      </c>
      <c r="J438" s="22">
        <f t="shared" si="315"/>
        <v>4.75</v>
      </c>
      <c r="K438" s="22">
        <f t="shared" si="315"/>
        <v>900</v>
      </c>
      <c r="L438" s="22">
        <f t="shared" si="315"/>
        <v>0</v>
      </c>
      <c r="M438" s="22">
        <f t="shared" si="315"/>
        <v>900</v>
      </c>
      <c r="N438" s="15">
        <f t="shared" si="314"/>
        <v>189473.68</v>
      </c>
      <c r="O438" s="15" t="str">
        <f t="shared" si="314"/>
        <v/>
      </c>
    </row>
    <row r="439" spans="1:15" ht="21" x14ac:dyDescent="0.25">
      <c r="A439" s="59"/>
      <c r="B439" s="58" t="s">
        <v>92</v>
      </c>
      <c r="C439" s="18" t="s">
        <v>93</v>
      </c>
      <c r="D439" s="19">
        <v>0</v>
      </c>
      <c r="E439" s="19">
        <v>0</v>
      </c>
      <c r="F439" s="14">
        <f t="shared" ref="F439:F441" si="316">D439+E439</f>
        <v>0</v>
      </c>
      <c r="G439" s="23">
        <v>1.5</v>
      </c>
      <c r="H439" s="23">
        <v>0</v>
      </c>
      <c r="I439" s="14">
        <f t="shared" ref="I439:I441" si="317">G439+H439</f>
        <v>1.5</v>
      </c>
      <c r="J439" s="14">
        <f t="shared" ref="J439:J441" si="318">I439+F439</f>
        <v>1.5</v>
      </c>
      <c r="K439" s="23">
        <v>118</v>
      </c>
      <c r="L439" s="23">
        <v>0</v>
      </c>
      <c r="M439" s="14">
        <f t="shared" ref="M439:M441" si="319">K439+L439</f>
        <v>118</v>
      </c>
      <c r="N439" s="14">
        <f t="shared" si="314"/>
        <v>78666.67</v>
      </c>
      <c r="O439" s="14" t="str">
        <f t="shared" si="314"/>
        <v/>
      </c>
    </row>
    <row r="440" spans="1:15" ht="21" x14ac:dyDescent="0.25">
      <c r="A440" s="59"/>
      <c r="B440" s="59"/>
      <c r="C440" s="18" t="s">
        <v>94</v>
      </c>
      <c r="D440" s="19">
        <v>0</v>
      </c>
      <c r="E440" s="19">
        <v>0</v>
      </c>
      <c r="F440" s="14">
        <f t="shared" si="316"/>
        <v>0</v>
      </c>
      <c r="G440" s="23"/>
      <c r="H440" s="23">
        <v>0</v>
      </c>
      <c r="I440" s="14">
        <f t="shared" si="317"/>
        <v>0</v>
      </c>
      <c r="J440" s="14">
        <f t="shared" si="318"/>
        <v>0</v>
      </c>
      <c r="K440" s="23"/>
      <c r="L440" s="23">
        <v>0</v>
      </c>
      <c r="M440" s="14">
        <f t="shared" si="319"/>
        <v>0</v>
      </c>
      <c r="N440" s="14" t="str">
        <f t="shared" si="314"/>
        <v/>
      </c>
      <c r="O440" s="14" t="str">
        <f t="shared" si="314"/>
        <v/>
      </c>
    </row>
    <row r="441" spans="1:15" ht="21" x14ac:dyDescent="0.25">
      <c r="A441" s="59"/>
      <c r="B441" s="59"/>
      <c r="C441" s="18" t="s">
        <v>95</v>
      </c>
      <c r="D441" s="19">
        <v>0</v>
      </c>
      <c r="E441" s="19">
        <v>0</v>
      </c>
      <c r="F441" s="14">
        <f t="shared" si="316"/>
        <v>0</v>
      </c>
      <c r="G441" s="23">
        <v>0</v>
      </c>
      <c r="H441" s="23">
        <v>0</v>
      </c>
      <c r="I441" s="14">
        <f t="shared" si="317"/>
        <v>0</v>
      </c>
      <c r="J441" s="14">
        <f t="shared" si="318"/>
        <v>0</v>
      </c>
      <c r="K441" s="23"/>
      <c r="L441" s="23">
        <v>0</v>
      </c>
      <c r="M441" s="14">
        <f t="shared" si="319"/>
        <v>0</v>
      </c>
      <c r="N441" s="14" t="str">
        <f t="shared" si="314"/>
        <v/>
      </c>
      <c r="O441" s="14" t="str">
        <f t="shared" si="314"/>
        <v/>
      </c>
    </row>
    <row r="442" spans="1:15" ht="21" x14ac:dyDescent="0.25">
      <c r="A442" s="59"/>
      <c r="B442" s="60"/>
      <c r="C442" s="10" t="s">
        <v>96</v>
      </c>
      <c r="D442" s="22">
        <f>SUM(D439:D441)</f>
        <v>0</v>
      </c>
      <c r="E442" s="22">
        <f t="shared" ref="E442:M442" si="320">SUM(E439:E441)</f>
        <v>0</v>
      </c>
      <c r="F442" s="22">
        <f t="shared" si="320"/>
        <v>0</v>
      </c>
      <c r="G442" s="22">
        <f t="shared" si="320"/>
        <v>1.5</v>
      </c>
      <c r="H442" s="22">
        <f t="shared" si="320"/>
        <v>0</v>
      </c>
      <c r="I442" s="22">
        <f t="shared" si="320"/>
        <v>1.5</v>
      </c>
      <c r="J442" s="22">
        <f t="shared" si="320"/>
        <v>1.5</v>
      </c>
      <c r="K442" s="22">
        <f t="shared" si="320"/>
        <v>118</v>
      </c>
      <c r="L442" s="22">
        <f t="shared" si="320"/>
        <v>0</v>
      </c>
      <c r="M442" s="22">
        <f t="shared" si="320"/>
        <v>118</v>
      </c>
      <c r="N442" s="15">
        <f t="shared" si="314"/>
        <v>78666.67</v>
      </c>
      <c r="O442" s="15" t="str">
        <f t="shared" si="314"/>
        <v/>
      </c>
    </row>
    <row r="443" spans="1:15" ht="21" x14ac:dyDescent="0.25">
      <c r="A443" s="60"/>
      <c r="B443" s="61" t="s">
        <v>97</v>
      </c>
      <c r="C443" s="61"/>
      <c r="D443" s="22">
        <f>D438+D442</f>
        <v>0</v>
      </c>
      <c r="E443" s="22">
        <f t="shared" ref="E443:M443" si="321">E438+E442</f>
        <v>0</v>
      </c>
      <c r="F443" s="22">
        <f t="shared" si="321"/>
        <v>0</v>
      </c>
      <c r="G443" s="22">
        <f t="shared" si="321"/>
        <v>6.25</v>
      </c>
      <c r="H443" s="22">
        <f t="shared" si="321"/>
        <v>0</v>
      </c>
      <c r="I443" s="22">
        <f t="shared" si="321"/>
        <v>6.25</v>
      </c>
      <c r="J443" s="22">
        <f t="shared" si="321"/>
        <v>6.25</v>
      </c>
      <c r="K443" s="22">
        <f t="shared" si="321"/>
        <v>1018</v>
      </c>
      <c r="L443" s="22">
        <f t="shared" si="321"/>
        <v>0</v>
      </c>
      <c r="M443" s="22">
        <f t="shared" si="321"/>
        <v>1018</v>
      </c>
      <c r="N443" s="15">
        <f t="shared" si="314"/>
        <v>162880</v>
      </c>
      <c r="O443" s="15" t="str">
        <f t="shared" si="314"/>
        <v/>
      </c>
    </row>
    <row r="444" spans="1:15" ht="21" x14ac:dyDescent="0.25">
      <c r="A444" s="50" t="s">
        <v>98</v>
      </c>
      <c r="B444" s="51" t="s">
        <v>99</v>
      </c>
      <c r="C444" s="51"/>
      <c r="D444" s="13"/>
      <c r="E444" s="13"/>
      <c r="F444" s="14">
        <f t="shared" ref="F444:F453" si="322">D444+E444</f>
        <v>0</v>
      </c>
      <c r="G444" s="13"/>
      <c r="H444" s="13"/>
      <c r="I444" s="14">
        <f t="shared" ref="I444:I453" si="323">G444+H444</f>
        <v>0</v>
      </c>
      <c r="J444" s="14">
        <f t="shared" ref="J444:J453" si="324">I444+F444</f>
        <v>0</v>
      </c>
      <c r="K444" s="13"/>
      <c r="L444" s="13"/>
      <c r="M444" s="14">
        <f t="shared" ref="M444:M453" si="325">K444+L444</f>
        <v>0</v>
      </c>
      <c r="N444" s="14" t="str">
        <f t="shared" si="314"/>
        <v/>
      </c>
      <c r="O444" s="14" t="str">
        <f t="shared" si="314"/>
        <v/>
      </c>
    </row>
    <row r="445" spans="1:15" ht="21" x14ac:dyDescent="0.25">
      <c r="A445" s="50"/>
      <c r="B445" s="51" t="s">
        <v>100</v>
      </c>
      <c r="C445" s="51"/>
      <c r="D445" s="13"/>
      <c r="E445" s="13"/>
      <c r="F445" s="14">
        <f t="shared" si="322"/>
        <v>0</v>
      </c>
      <c r="G445" s="13"/>
      <c r="H445" s="13"/>
      <c r="I445" s="14">
        <f t="shared" si="323"/>
        <v>0</v>
      </c>
      <c r="J445" s="14">
        <f t="shared" si="324"/>
        <v>0</v>
      </c>
      <c r="K445" s="13"/>
      <c r="L445" s="13"/>
      <c r="M445" s="14">
        <f t="shared" si="325"/>
        <v>0</v>
      </c>
      <c r="N445" s="14" t="str">
        <f t="shared" si="314"/>
        <v/>
      </c>
      <c r="O445" s="14" t="str">
        <f t="shared" si="314"/>
        <v/>
      </c>
    </row>
    <row r="446" spans="1:15" ht="21" x14ac:dyDescent="0.25">
      <c r="A446" s="50"/>
      <c r="B446" s="51" t="s">
        <v>101</v>
      </c>
      <c r="C446" s="51"/>
      <c r="D446" s="13">
        <v>0.8</v>
      </c>
      <c r="E446" s="13">
        <v>0</v>
      </c>
      <c r="F446" s="14">
        <f t="shared" si="322"/>
        <v>0.8</v>
      </c>
      <c r="G446" s="13">
        <v>0.6</v>
      </c>
      <c r="H446" s="13">
        <v>0</v>
      </c>
      <c r="I446" s="14">
        <f t="shared" si="323"/>
        <v>0.6</v>
      </c>
      <c r="J446" s="14">
        <f t="shared" si="324"/>
        <v>1.4</v>
      </c>
      <c r="K446" s="24">
        <v>8.9999999999999998E-4</v>
      </c>
      <c r="L446" s="24">
        <v>0</v>
      </c>
      <c r="M446" s="14">
        <f t="shared" si="325"/>
        <v>8.9999999999999998E-4</v>
      </c>
      <c r="N446" s="14">
        <f t="shared" si="314"/>
        <v>1.5</v>
      </c>
      <c r="O446" s="14" t="str">
        <f t="shared" si="314"/>
        <v/>
      </c>
    </row>
    <row r="447" spans="1:15" ht="21" x14ac:dyDescent="0.25">
      <c r="A447" s="50"/>
      <c r="B447" s="51" t="s">
        <v>102</v>
      </c>
      <c r="C447" s="51"/>
      <c r="D447" s="13">
        <v>0</v>
      </c>
      <c r="E447" s="13">
        <v>0</v>
      </c>
      <c r="F447" s="14">
        <f t="shared" si="322"/>
        <v>0</v>
      </c>
      <c r="G447" s="13">
        <v>11</v>
      </c>
      <c r="H447" s="13">
        <v>0</v>
      </c>
      <c r="I447" s="14">
        <f t="shared" si="323"/>
        <v>11</v>
      </c>
      <c r="J447" s="14">
        <f t="shared" si="324"/>
        <v>11</v>
      </c>
      <c r="K447" s="13">
        <v>56</v>
      </c>
      <c r="L447" s="13">
        <v>0</v>
      </c>
      <c r="M447" s="14">
        <f t="shared" si="325"/>
        <v>56</v>
      </c>
      <c r="N447" s="14">
        <f t="shared" si="314"/>
        <v>5090.91</v>
      </c>
      <c r="O447" s="14" t="str">
        <f t="shared" si="314"/>
        <v/>
      </c>
    </row>
    <row r="448" spans="1:15" ht="21" x14ac:dyDescent="0.25">
      <c r="A448" s="50"/>
      <c r="B448" s="51" t="s">
        <v>103</v>
      </c>
      <c r="C448" s="51"/>
      <c r="D448" s="13">
        <v>80</v>
      </c>
      <c r="E448" s="13">
        <v>0</v>
      </c>
      <c r="F448" s="14">
        <f t="shared" si="322"/>
        <v>80</v>
      </c>
      <c r="G448" s="13">
        <v>130</v>
      </c>
      <c r="H448" s="13">
        <v>0</v>
      </c>
      <c r="I448" s="14">
        <f t="shared" si="323"/>
        <v>130</v>
      </c>
      <c r="J448" s="14">
        <f t="shared" si="324"/>
        <v>210</v>
      </c>
      <c r="K448" s="13">
        <v>0</v>
      </c>
      <c r="L448" s="13">
        <v>0</v>
      </c>
      <c r="M448" s="14">
        <f t="shared" si="325"/>
        <v>0</v>
      </c>
      <c r="N448" s="14">
        <f t="shared" si="314"/>
        <v>0</v>
      </c>
      <c r="O448" s="14" t="str">
        <f t="shared" si="314"/>
        <v/>
      </c>
    </row>
    <row r="449" spans="1:15" ht="21" x14ac:dyDescent="0.25">
      <c r="A449" s="50"/>
      <c r="B449" s="51" t="s">
        <v>104</v>
      </c>
      <c r="C449" s="51"/>
      <c r="D449" s="13"/>
      <c r="E449" s="13"/>
      <c r="F449" s="14">
        <f t="shared" si="322"/>
        <v>0</v>
      </c>
      <c r="G449" s="13"/>
      <c r="H449" s="13"/>
      <c r="I449" s="14">
        <f t="shared" si="323"/>
        <v>0</v>
      </c>
      <c r="J449" s="14">
        <f t="shared" si="324"/>
        <v>0</v>
      </c>
      <c r="K449" s="13"/>
      <c r="L449" s="13"/>
      <c r="M449" s="14">
        <f t="shared" si="325"/>
        <v>0</v>
      </c>
      <c r="N449" s="14" t="str">
        <f t="shared" si="314"/>
        <v/>
      </c>
      <c r="O449" s="14" t="str">
        <f t="shared" si="314"/>
        <v/>
      </c>
    </row>
    <row r="450" spans="1:15" ht="21" x14ac:dyDescent="0.25">
      <c r="A450" s="50"/>
      <c r="B450" s="51" t="s">
        <v>105</v>
      </c>
      <c r="C450" s="51"/>
      <c r="D450" s="13"/>
      <c r="E450" s="13"/>
      <c r="F450" s="14">
        <f t="shared" si="322"/>
        <v>0</v>
      </c>
      <c r="G450" s="13"/>
      <c r="H450" s="13"/>
      <c r="I450" s="14">
        <f t="shared" si="323"/>
        <v>0</v>
      </c>
      <c r="J450" s="14">
        <f t="shared" si="324"/>
        <v>0</v>
      </c>
      <c r="K450" s="13"/>
      <c r="L450" s="13"/>
      <c r="M450" s="14">
        <f t="shared" si="325"/>
        <v>0</v>
      </c>
      <c r="N450" s="14" t="str">
        <f t="shared" si="314"/>
        <v/>
      </c>
      <c r="O450" s="14" t="str">
        <f t="shared" si="314"/>
        <v/>
      </c>
    </row>
    <row r="451" spans="1:15" ht="21" x14ac:dyDescent="0.25">
      <c r="A451" s="50"/>
      <c r="B451" s="51" t="s">
        <v>106</v>
      </c>
      <c r="C451" s="51"/>
      <c r="D451" s="13">
        <v>0</v>
      </c>
      <c r="E451" s="13">
        <v>0</v>
      </c>
      <c r="F451" s="14">
        <f t="shared" si="322"/>
        <v>0</v>
      </c>
      <c r="G451" s="13">
        <v>5</v>
      </c>
      <c r="H451" s="13">
        <v>0</v>
      </c>
      <c r="I451" s="14">
        <f t="shared" si="323"/>
        <v>5</v>
      </c>
      <c r="J451" s="14">
        <f t="shared" si="324"/>
        <v>5</v>
      </c>
      <c r="K451" s="13">
        <v>40</v>
      </c>
      <c r="L451" s="13">
        <v>0</v>
      </c>
      <c r="M451" s="14">
        <f t="shared" si="325"/>
        <v>40</v>
      </c>
      <c r="N451" s="14">
        <f t="shared" si="314"/>
        <v>8000</v>
      </c>
      <c r="O451" s="14" t="str">
        <f t="shared" si="314"/>
        <v/>
      </c>
    </row>
    <row r="452" spans="1:15" ht="21" x14ac:dyDescent="0.25">
      <c r="A452" s="50"/>
      <c r="B452" s="51" t="s">
        <v>107</v>
      </c>
      <c r="C452" s="51"/>
      <c r="D452" s="13">
        <v>0</v>
      </c>
      <c r="E452" s="13">
        <v>0</v>
      </c>
      <c r="F452" s="14">
        <f t="shared" si="322"/>
        <v>0</v>
      </c>
      <c r="G452" s="13">
        <v>3.75</v>
      </c>
      <c r="H452" s="13">
        <v>0</v>
      </c>
      <c r="I452" s="14">
        <f t="shared" si="323"/>
        <v>3.75</v>
      </c>
      <c r="J452" s="14">
        <f t="shared" si="324"/>
        <v>3.75</v>
      </c>
      <c r="K452" s="13">
        <v>700</v>
      </c>
      <c r="L452" s="13">
        <v>0</v>
      </c>
      <c r="M452" s="14">
        <f t="shared" si="325"/>
        <v>700</v>
      </c>
      <c r="N452" s="14">
        <f t="shared" si="314"/>
        <v>186666.67</v>
      </c>
      <c r="O452" s="14" t="str">
        <f t="shared" si="314"/>
        <v/>
      </c>
    </row>
    <row r="453" spans="1:15" ht="21" x14ac:dyDescent="0.25">
      <c r="A453" s="50"/>
      <c r="B453" s="51" t="s">
        <v>108</v>
      </c>
      <c r="C453" s="51"/>
      <c r="D453" s="13"/>
      <c r="E453" s="13"/>
      <c r="F453" s="14">
        <f t="shared" si="322"/>
        <v>0</v>
      </c>
      <c r="G453" s="13"/>
      <c r="H453" s="13"/>
      <c r="I453" s="14">
        <f t="shared" si="323"/>
        <v>0</v>
      </c>
      <c r="J453" s="14">
        <f t="shared" si="324"/>
        <v>0</v>
      </c>
      <c r="K453" s="13"/>
      <c r="L453" s="13"/>
      <c r="M453" s="14">
        <f t="shared" si="325"/>
        <v>0</v>
      </c>
      <c r="N453" s="14" t="str">
        <f t="shared" si="314"/>
        <v/>
      </c>
      <c r="O453" s="14" t="str">
        <f t="shared" si="314"/>
        <v/>
      </c>
    </row>
    <row r="454" spans="1:15" ht="21" x14ac:dyDescent="0.25">
      <c r="A454" s="50"/>
      <c r="B454" s="52" t="s">
        <v>109</v>
      </c>
      <c r="C454" s="52"/>
      <c r="D454" s="6">
        <f>SUM(D444:D453)</f>
        <v>80.8</v>
      </c>
      <c r="E454" s="6">
        <f t="shared" ref="E454:M454" si="326">SUM(E444:E453)</f>
        <v>0</v>
      </c>
      <c r="F454" s="6">
        <f t="shared" si="326"/>
        <v>80.8</v>
      </c>
      <c r="G454" s="6">
        <f t="shared" si="326"/>
        <v>150.35</v>
      </c>
      <c r="H454" s="6">
        <f t="shared" si="326"/>
        <v>0</v>
      </c>
      <c r="I454" s="6">
        <f t="shared" si="326"/>
        <v>150.35</v>
      </c>
      <c r="J454" s="6">
        <f t="shared" si="326"/>
        <v>231.15</v>
      </c>
      <c r="K454" s="6">
        <f t="shared" si="326"/>
        <v>796.0009</v>
      </c>
      <c r="L454" s="6">
        <f t="shared" si="326"/>
        <v>0</v>
      </c>
      <c r="M454" s="6">
        <f t="shared" si="326"/>
        <v>796.0009</v>
      </c>
      <c r="N454" s="15">
        <f t="shared" si="314"/>
        <v>5294.32</v>
      </c>
      <c r="O454" s="15" t="str">
        <f t="shared" si="314"/>
        <v/>
      </c>
    </row>
    <row r="455" spans="1:15" ht="21" x14ac:dyDescent="0.25">
      <c r="A455" s="63" t="s">
        <v>110</v>
      </c>
      <c r="B455" s="63"/>
      <c r="C455" s="63"/>
      <c r="D455" s="25">
        <f>D372+D383+D389+D397+D405+D422+D432+D443+D454</f>
        <v>1355.8</v>
      </c>
      <c r="E455" s="25">
        <f t="shared" ref="E455:M455" si="327">E372+E383+E389+E397+E405+E422+E432+E443+E454</f>
        <v>522</v>
      </c>
      <c r="F455" s="25">
        <f t="shared" si="327"/>
        <v>1877.8</v>
      </c>
      <c r="G455" s="25">
        <f t="shared" si="327"/>
        <v>9221.6</v>
      </c>
      <c r="H455" s="25">
        <f t="shared" si="327"/>
        <v>1216</v>
      </c>
      <c r="I455" s="25">
        <f t="shared" si="327"/>
        <v>10437.6</v>
      </c>
      <c r="J455" s="25">
        <f t="shared" si="327"/>
        <v>12315.4</v>
      </c>
      <c r="K455" s="25">
        <f t="shared" si="327"/>
        <v>101954.6009</v>
      </c>
      <c r="L455" s="25">
        <f t="shared" si="327"/>
        <v>3571.5</v>
      </c>
      <c r="M455" s="25">
        <f t="shared" si="327"/>
        <v>105526.1009</v>
      </c>
      <c r="N455" s="25">
        <f t="shared" si="314"/>
        <v>11056.06</v>
      </c>
      <c r="O455" s="25">
        <f t="shared" si="314"/>
        <v>2937.09</v>
      </c>
    </row>
    <row r="456" spans="1:15" ht="21" x14ac:dyDescent="0.25">
      <c r="A456" s="54" t="s">
        <v>125</v>
      </c>
      <c r="B456" s="54"/>
      <c r="C456" s="54"/>
      <c r="D456" s="54"/>
      <c r="E456" s="54"/>
      <c r="F456" s="54"/>
      <c r="G456" s="54"/>
      <c r="H456" s="54"/>
      <c r="I456" s="55" t="s">
        <v>117</v>
      </c>
      <c r="J456" s="55"/>
      <c r="K456" s="55"/>
      <c r="L456" s="56" t="s">
        <v>1</v>
      </c>
      <c r="M456" s="56"/>
      <c r="N456" s="56"/>
      <c r="O456" s="56"/>
    </row>
    <row r="457" spans="1:15" ht="21" x14ac:dyDescent="0.25">
      <c r="A457" s="41" t="s">
        <v>2</v>
      </c>
      <c r="B457" s="41"/>
      <c r="C457" s="41"/>
      <c r="D457" s="42" t="s">
        <v>3</v>
      </c>
      <c r="E457" s="42"/>
      <c r="F457" s="42"/>
      <c r="G457" s="42" t="s">
        <v>4</v>
      </c>
      <c r="H457" s="42"/>
      <c r="I457" s="42"/>
      <c r="J457" s="42" t="s">
        <v>5</v>
      </c>
      <c r="K457" s="42" t="s">
        <v>6</v>
      </c>
      <c r="L457" s="42"/>
      <c r="M457" s="42"/>
      <c r="N457" s="43" t="s">
        <v>7</v>
      </c>
      <c r="O457" s="43"/>
    </row>
    <row r="458" spans="1:15" ht="21" x14ac:dyDescent="0.25">
      <c r="A458" s="41"/>
      <c r="B458" s="41"/>
      <c r="C458" s="41"/>
      <c r="D458" s="2" t="s">
        <v>8</v>
      </c>
      <c r="E458" s="2" t="s">
        <v>9</v>
      </c>
      <c r="F458" s="2" t="s">
        <v>10</v>
      </c>
      <c r="G458" s="2" t="s">
        <v>8</v>
      </c>
      <c r="H458" s="2" t="s">
        <v>9</v>
      </c>
      <c r="I458" s="2" t="s">
        <v>10</v>
      </c>
      <c r="J458" s="42"/>
      <c r="K458" s="2" t="s">
        <v>8</v>
      </c>
      <c r="L458" s="2" t="s">
        <v>9</v>
      </c>
      <c r="M458" s="2" t="s">
        <v>10</v>
      </c>
      <c r="N458" s="3" t="s">
        <v>8</v>
      </c>
      <c r="O458" s="3" t="s">
        <v>9</v>
      </c>
    </row>
    <row r="459" spans="1:15" ht="21" x14ac:dyDescent="0.25">
      <c r="A459" s="50" t="s">
        <v>11</v>
      </c>
      <c r="B459" s="51" t="s">
        <v>12</v>
      </c>
      <c r="C459" s="51"/>
      <c r="D459" s="13">
        <v>75</v>
      </c>
      <c r="E459" s="13">
        <v>0</v>
      </c>
      <c r="F459" s="14">
        <f>D459+E459</f>
        <v>75</v>
      </c>
      <c r="G459" s="13">
        <v>300</v>
      </c>
      <c r="H459" s="13">
        <v>0</v>
      </c>
      <c r="I459" s="14">
        <f>G459+H459</f>
        <v>300</v>
      </c>
      <c r="J459" s="14">
        <f>I459+F459</f>
        <v>375</v>
      </c>
      <c r="K459" s="13">
        <v>3600</v>
      </c>
      <c r="L459" s="13">
        <v>0</v>
      </c>
      <c r="M459" s="14">
        <f>K459+L459</f>
        <v>3600</v>
      </c>
      <c r="N459" s="14">
        <f>IF(G459&gt;0,ROUND(K459/G459*1000,2),"")</f>
        <v>12000</v>
      </c>
      <c r="O459" s="14" t="str">
        <f>IF(H459&gt;0,ROUND(L459/H459*1000,2),"")</f>
        <v/>
      </c>
    </row>
    <row r="460" spans="1:15" ht="21" x14ac:dyDescent="0.25">
      <c r="A460" s="50"/>
      <c r="B460" s="51" t="s">
        <v>13</v>
      </c>
      <c r="C460" s="51"/>
      <c r="D460" s="13">
        <v>5</v>
      </c>
      <c r="E460" s="13">
        <v>0</v>
      </c>
      <c r="F460" s="14">
        <f t="shared" ref="F460:F462" si="328">D460+E460</f>
        <v>5</v>
      </c>
      <c r="G460" s="13">
        <v>18</v>
      </c>
      <c r="H460" s="13">
        <v>0</v>
      </c>
      <c r="I460" s="14">
        <f t="shared" ref="I460:I462" si="329">G460+H460</f>
        <v>18</v>
      </c>
      <c r="J460" s="14">
        <f t="shared" ref="J460:J462" si="330">I460+F460</f>
        <v>23</v>
      </c>
      <c r="K460" s="13">
        <v>153</v>
      </c>
      <c r="L460" s="13">
        <v>0</v>
      </c>
      <c r="M460" s="14">
        <f t="shared" ref="M460:M462" si="331">K460+L460</f>
        <v>153</v>
      </c>
      <c r="N460" s="14">
        <f t="shared" ref="N460:O523" si="332">IF(G460&gt;0,ROUND(K460/G460*1000,2),"")</f>
        <v>8500</v>
      </c>
      <c r="O460" s="14" t="str">
        <f t="shared" si="332"/>
        <v/>
      </c>
    </row>
    <row r="461" spans="1:15" ht="21" x14ac:dyDescent="0.25">
      <c r="A461" s="50"/>
      <c r="B461" s="51" t="s">
        <v>14</v>
      </c>
      <c r="C461" s="51"/>
      <c r="D461" s="13">
        <v>8</v>
      </c>
      <c r="E461" s="13">
        <v>0</v>
      </c>
      <c r="F461" s="14">
        <f t="shared" si="328"/>
        <v>8</v>
      </c>
      <c r="G461" s="13">
        <v>18</v>
      </c>
      <c r="H461" s="13">
        <v>0</v>
      </c>
      <c r="I461" s="14">
        <f t="shared" si="329"/>
        <v>18</v>
      </c>
      <c r="J461" s="14">
        <f t="shared" si="330"/>
        <v>26</v>
      </c>
      <c r="K461" s="13">
        <v>144</v>
      </c>
      <c r="L461" s="13">
        <v>0</v>
      </c>
      <c r="M461" s="14">
        <f t="shared" si="331"/>
        <v>144</v>
      </c>
      <c r="N461" s="14">
        <f t="shared" si="332"/>
        <v>8000</v>
      </c>
      <c r="O461" s="14" t="str">
        <f t="shared" si="332"/>
        <v/>
      </c>
    </row>
    <row r="462" spans="1:15" ht="21" x14ac:dyDescent="0.25">
      <c r="A462" s="50"/>
      <c r="B462" s="51" t="s">
        <v>15</v>
      </c>
      <c r="C462" s="51"/>
      <c r="D462" s="13"/>
      <c r="E462" s="13"/>
      <c r="F462" s="14">
        <f t="shared" si="328"/>
        <v>0</v>
      </c>
      <c r="G462" s="13"/>
      <c r="H462" s="13"/>
      <c r="I462" s="14">
        <f t="shared" si="329"/>
        <v>0</v>
      </c>
      <c r="J462" s="14">
        <f t="shared" si="330"/>
        <v>0</v>
      </c>
      <c r="K462" s="13"/>
      <c r="L462" s="13"/>
      <c r="M462" s="14">
        <f t="shared" si="331"/>
        <v>0</v>
      </c>
      <c r="N462" s="14" t="str">
        <f t="shared" si="332"/>
        <v/>
      </c>
      <c r="O462" s="14" t="str">
        <f t="shared" si="332"/>
        <v/>
      </c>
    </row>
    <row r="463" spans="1:15" ht="21" x14ac:dyDescent="0.25">
      <c r="A463" s="50"/>
      <c r="B463" s="52" t="s">
        <v>16</v>
      </c>
      <c r="C463" s="52"/>
      <c r="D463" s="6">
        <f>SUM(D459:D462)</f>
        <v>88</v>
      </c>
      <c r="E463" s="6">
        <f t="shared" ref="E463:M463" si="333">SUM(E459:E462)</f>
        <v>0</v>
      </c>
      <c r="F463" s="6">
        <f t="shared" si="333"/>
        <v>88</v>
      </c>
      <c r="G463" s="6">
        <f t="shared" si="333"/>
        <v>336</v>
      </c>
      <c r="H463" s="6">
        <f t="shared" si="333"/>
        <v>0</v>
      </c>
      <c r="I463" s="6">
        <f t="shared" si="333"/>
        <v>336</v>
      </c>
      <c r="J463" s="6">
        <f t="shared" si="333"/>
        <v>424</v>
      </c>
      <c r="K463" s="6">
        <f t="shared" si="333"/>
        <v>3897</v>
      </c>
      <c r="L463" s="6">
        <f t="shared" si="333"/>
        <v>0</v>
      </c>
      <c r="M463" s="6">
        <f t="shared" si="333"/>
        <v>3897</v>
      </c>
      <c r="N463" s="15">
        <f t="shared" si="332"/>
        <v>11598.21</v>
      </c>
      <c r="O463" s="15" t="str">
        <f t="shared" si="332"/>
        <v/>
      </c>
    </row>
    <row r="464" spans="1:15" ht="21" x14ac:dyDescent="0.25">
      <c r="A464" s="50" t="s">
        <v>17</v>
      </c>
      <c r="B464" s="51" t="s">
        <v>18</v>
      </c>
      <c r="C464" s="51"/>
      <c r="D464" s="13">
        <v>10</v>
      </c>
      <c r="E464" s="13">
        <v>0</v>
      </c>
      <c r="F464" s="14">
        <f t="shared" ref="F464:F473" si="334">D464+E464</f>
        <v>10</v>
      </c>
      <c r="G464" s="13">
        <v>32</v>
      </c>
      <c r="H464" s="13">
        <v>0</v>
      </c>
      <c r="I464" s="14">
        <f t="shared" ref="I464:I473" si="335">G464+H464</f>
        <v>32</v>
      </c>
      <c r="J464" s="14">
        <f t="shared" ref="J464:J473" si="336">I464+F464</f>
        <v>42</v>
      </c>
      <c r="K464" s="13">
        <v>208</v>
      </c>
      <c r="L464" s="13">
        <v>0</v>
      </c>
      <c r="M464" s="14">
        <f t="shared" ref="M464:M473" si="337">K464+L464</f>
        <v>208</v>
      </c>
      <c r="N464" s="14">
        <f t="shared" si="332"/>
        <v>6500</v>
      </c>
      <c r="O464" s="14" t="str">
        <f t="shared" si="332"/>
        <v/>
      </c>
    </row>
    <row r="465" spans="1:15" ht="21" x14ac:dyDescent="0.25">
      <c r="A465" s="50"/>
      <c r="B465" s="51" t="s">
        <v>19</v>
      </c>
      <c r="C465" s="51"/>
      <c r="D465" s="13">
        <v>9</v>
      </c>
      <c r="E465" s="13">
        <v>0</v>
      </c>
      <c r="F465" s="14">
        <f t="shared" si="334"/>
        <v>9</v>
      </c>
      <c r="G465" s="13">
        <v>43</v>
      </c>
      <c r="H465" s="13">
        <v>0</v>
      </c>
      <c r="I465" s="14">
        <f t="shared" si="335"/>
        <v>43</v>
      </c>
      <c r="J465" s="14">
        <f t="shared" si="336"/>
        <v>52</v>
      </c>
      <c r="K465" s="13">
        <v>344</v>
      </c>
      <c r="L465" s="13">
        <v>0</v>
      </c>
      <c r="M465" s="14">
        <f t="shared" si="337"/>
        <v>344</v>
      </c>
      <c r="N465" s="14">
        <f t="shared" si="332"/>
        <v>8000</v>
      </c>
      <c r="O465" s="14" t="str">
        <f t="shared" si="332"/>
        <v/>
      </c>
    </row>
    <row r="466" spans="1:15" ht="21" x14ac:dyDescent="0.25">
      <c r="A466" s="50"/>
      <c r="B466" s="51" t="s">
        <v>20</v>
      </c>
      <c r="C466" s="51"/>
      <c r="D466" s="13"/>
      <c r="E466" s="13"/>
      <c r="F466" s="14">
        <f t="shared" si="334"/>
        <v>0</v>
      </c>
      <c r="G466" s="13"/>
      <c r="H466" s="13"/>
      <c r="I466" s="14">
        <f t="shared" si="335"/>
        <v>0</v>
      </c>
      <c r="J466" s="14">
        <f t="shared" si="336"/>
        <v>0</v>
      </c>
      <c r="K466" s="13"/>
      <c r="L466" s="13"/>
      <c r="M466" s="14">
        <f t="shared" si="337"/>
        <v>0</v>
      </c>
      <c r="N466" s="14" t="str">
        <f t="shared" si="332"/>
        <v/>
      </c>
      <c r="O466" s="14" t="str">
        <f t="shared" si="332"/>
        <v/>
      </c>
    </row>
    <row r="467" spans="1:15" ht="21" x14ac:dyDescent="0.25">
      <c r="A467" s="50"/>
      <c r="B467" s="51" t="s">
        <v>21</v>
      </c>
      <c r="C467" s="51"/>
      <c r="D467" s="13">
        <v>1</v>
      </c>
      <c r="E467" s="13">
        <v>0</v>
      </c>
      <c r="F467" s="14">
        <f t="shared" si="334"/>
        <v>1</v>
      </c>
      <c r="G467" s="13">
        <v>2</v>
      </c>
      <c r="H467" s="13">
        <v>0</v>
      </c>
      <c r="I467" s="14">
        <f t="shared" si="335"/>
        <v>2</v>
      </c>
      <c r="J467" s="14">
        <f t="shared" si="336"/>
        <v>3</v>
      </c>
      <c r="K467" s="13">
        <v>20</v>
      </c>
      <c r="L467" s="13">
        <v>0</v>
      </c>
      <c r="M467" s="14">
        <f t="shared" si="337"/>
        <v>20</v>
      </c>
      <c r="N467" s="14">
        <f t="shared" si="332"/>
        <v>10000</v>
      </c>
      <c r="O467" s="14" t="str">
        <f t="shared" si="332"/>
        <v/>
      </c>
    </row>
    <row r="468" spans="1:15" ht="21" x14ac:dyDescent="0.25">
      <c r="A468" s="50"/>
      <c r="B468" s="51" t="s">
        <v>22</v>
      </c>
      <c r="C468" s="51"/>
      <c r="D468" s="13">
        <v>6</v>
      </c>
      <c r="E468" s="13">
        <v>0</v>
      </c>
      <c r="F468" s="14">
        <f t="shared" si="334"/>
        <v>6</v>
      </c>
      <c r="G468" s="13">
        <v>32</v>
      </c>
      <c r="H468" s="13">
        <v>0</v>
      </c>
      <c r="I468" s="14">
        <f t="shared" si="335"/>
        <v>32</v>
      </c>
      <c r="J468" s="14">
        <f t="shared" si="336"/>
        <v>38</v>
      </c>
      <c r="K468" s="13">
        <v>448</v>
      </c>
      <c r="L468" s="13">
        <v>0</v>
      </c>
      <c r="M468" s="14">
        <f t="shared" si="337"/>
        <v>448</v>
      </c>
      <c r="N468" s="14">
        <f t="shared" si="332"/>
        <v>14000</v>
      </c>
      <c r="O468" s="14" t="str">
        <f t="shared" si="332"/>
        <v/>
      </c>
    </row>
    <row r="469" spans="1:15" ht="21" x14ac:dyDescent="0.25">
      <c r="A469" s="50"/>
      <c r="B469" s="51" t="s">
        <v>23</v>
      </c>
      <c r="C469" s="51"/>
      <c r="D469" s="13"/>
      <c r="E469" s="13"/>
      <c r="F469" s="14">
        <f t="shared" si="334"/>
        <v>0</v>
      </c>
      <c r="G469" s="13"/>
      <c r="H469" s="13"/>
      <c r="I469" s="14">
        <f t="shared" si="335"/>
        <v>0</v>
      </c>
      <c r="J469" s="14">
        <f t="shared" si="336"/>
        <v>0</v>
      </c>
      <c r="K469" s="13"/>
      <c r="L469" s="13"/>
      <c r="M469" s="14">
        <f t="shared" si="337"/>
        <v>0</v>
      </c>
      <c r="N469" s="14" t="str">
        <f t="shared" si="332"/>
        <v/>
      </c>
      <c r="O469" s="14" t="str">
        <f t="shared" si="332"/>
        <v/>
      </c>
    </row>
    <row r="470" spans="1:15" ht="21" x14ac:dyDescent="0.25">
      <c r="A470" s="50"/>
      <c r="B470" s="57" t="s">
        <v>24</v>
      </c>
      <c r="C470" s="57"/>
      <c r="D470" s="13">
        <v>12</v>
      </c>
      <c r="E470" s="13">
        <v>0</v>
      </c>
      <c r="F470" s="14">
        <f t="shared" si="334"/>
        <v>12</v>
      </c>
      <c r="G470" s="13">
        <v>100</v>
      </c>
      <c r="H470" s="13">
        <v>0</v>
      </c>
      <c r="I470" s="14">
        <f t="shared" si="335"/>
        <v>100</v>
      </c>
      <c r="J470" s="14">
        <f t="shared" si="336"/>
        <v>112</v>
      </c>
      <c r="K470" s="13">
        <v>700</v>
      </c>
      <c r="L470" s="13">
        <v>0</v>
      </c>
      <c r="M470" s="14">
        <f t="shared" si="337"/>
        <v>700</v>
      </c>
      <c r="N470" s="14">
        <f t="shared" si="332"/>
        <v>7000</v>
      </c>
      <c r="O470" s="14" t="str">
        <f t="shared" si="332"/>
        <v/>
      </c>
    </row>
    <row r="471" spans="1:15" ht="21" x14ac:dyDescent="0.25">
      <c r="A471" s="50"/>
      <c r="B471" s="51" t="s">
        <v>25</v>
      </c>
      <c r="C471" s="51"/>
      <c r="D471" s="13">
        <v>3</v>
      </c>
      <c r="E471" s="13">
        <v>0</v>
      </c>
      <c r="F471" s="14">
        <f t="shared" si="334"/>
        <v>3</v>
      </c>
      <c r="G471" s="13">
        <v>13</v>
      </c>
      <c r="H471" s="13">
        <v>0</v>
      </c>
      <c r="I471" s="14">
        <f t="shared" si="335"/>
        <v>13</v>
      </c>
      <c r="J471" s="14">
        <f t="shared" si="336"/>
        <v>16</v>
      </c>
      <c r="K471" s="13">
        <v>156</v>
      </c>
      <c r="L471" s="13">
        <v>0</v>
      </c>
      <c r="M471" s="14">
        <f t="shared" si="337"/>
        <v>156</v>
      </c>
      <c r="N471" s="14">
        <f t="shared" si="332"/>
        <v>12000</v>
      </c>
      <c r="O471" s="14" t="str">
        <f t="shared" si="332"/>
        <v/>
      </c>
    </row>
    <row r="472" spans="1:15" ht="21" x14ac:dyDescent="0.25">
      <c r="A472" s="50"/>
      <c r="B472" s="51" t="s">
        <v>26</v>
      </c>
      <c r="C472" s="51"/>
      <c r="D472" s="13"/>
      <c r="E472" s="13"/>
      <c r="F472" s="14">
        <f t="shared" si="334"/>
        <v>0</v>
      </c>
      <c r="G472" s="13"/>
      <c r="H472" s="13"/>
      <c r="I472" s="14">
        <f t="shared" si="335"/>
        <v>0</v>
      </c>
      <c r="J472" s="14">
        <f t="shared" si="336"/>
        <v>0</v>
      </c>
      <c r="K472" s="13"/>
      <c r="L472" s="13"/>
      <c r="M472" s="14">
        <f t="shared" si="337"/>
        <v>0</v>
      </c>
      <c r="N472" s="14" t="str">
        <f t="shared" si="332"/>
        <v/>
      </c>
      <c r="O472" s="14" t="str">
        <f t="shared" si="332"/>
        <v/>
      </c>
    </row>
    <row r="473" spans="1:15" ht="21" x14ac:dyDescent="0.25">
      <c r="A473" s="50"/>
      <c r="B473" s="51" t="s">
        <v>27</v>
      </c>
      <c r="C473" s="51"/>
      <c r="D473" s="13"/>
      <c r="E473" s="13"/>
      <c r="F473" s="14">
        <f t="shared" si="334"/>
        <v>0</v>
      </c>
      <c r="G473" s="13"/>
      <c r="H473" s="13"/>
      <c r="I473" s="14">
        <f t="shared" si="335"/>
        <v>0</v>
      </c>
      <c r="J473" s="14">
        <f t="shared" si="336"/>
        <v>0</v>
      </c>
      <c r="K473" s="13"/>
      <c r="L473" s="13"/>
      <c r="M473" s="14">
        <f t="shared" si="337"/>
        <v>0</v>
      </c>
      <c r="N473" s="14" t="str">
        <f t="shared" si="332"/>
        <v/>
      </c>
      <c r="O473" s="14" t="str">
        <f t="shared" si="332"/>
        <v/>
      </c>
    </row>
    <row r="474" spans="1:15" ht="21" x14ac:dyDescent="0.25">
      <c r="A474" s="50"/>
      <c r="B474" s="52" t="s">
        <v>28</v>
      </c>
      <c r="C474" s="52"/>
      <c r="D474" s="6">
        <f>SUM(D464:D473)</f>
        <v>41</v>
      </c>
      <c r="E474" s="6">
        <f t="shared" ref="E474:M474" si="338">SUM(E464:E473)</f>
        <v>0</v>
      </c>
      <c r="F474" s="6">
        <f t="shared" si="338"/>
        <v>41</v>
      </c>
      <c r="G474" s="6">
        <f t="shared" si="338"/>
        <v>222</v>
      </c>
      <c r="H474" s="6">
        <f t="shared" si="338"/>
        <v>0</v>
      </c>
      <c r="I474" s="6">
        <f t="shared" si="338"/>
        <v>222</v>
      </c>
      <c r="J474" s="6">
        <f t="shared" si="338"/>
        <v>263</v>
      </c>
      <c r="K474" s="6">
        <f t="shared" si="338"/>
        <v>1876</v>
      </c>
      <c r="L474" s="6">
        <f t="shared" si="338"/>
        <v>0</v>
      </c>
      <c r="M474" s="6">
        <f t="shared" si="338"/>
        <v>1876</v>
      </c>
      <c r="N474" s="15">
        <f t="shared" si="332"/>
        <v>8450.4500000000007</v>
      </c>
      <c r="O474" s="15" t="str">
        <f t="shared" si="332"/>
        <v/>
      </c>
    </row>
    <row r="475" spans="1:15" ht="21" x14ac:dyDescent="0.25">
      <c r="A475" s="50" t="s">
        <v>29</v>
      </c>
      <c r="B475" s="51" t="s">
        <v>30</v>
      </c>
      <c r="C475" s="51"/>
      <c r="D475" s="13">
        <v>30</v>
      </c>
      <c r="E475" s="13">
        <v>20</v>
      </c>
      <c r="F475" s="14">
        <f t="shared" ref="F475:F479" si="339">D475+E475</f>
        <v>50</v>
      </c>
      <c r="G475" s="13">
        <v>600</v>
      </c>
      <c r="H475" s="13">
        <v>310</v>
      </c>
      <c r="I475" s="14">
        <f t="shared" ref="I475:I479" si="340">G475+H475</f>
        <v>910</v>
      </c>
      <c r="J475" s="14">
        <f t="shared" ref="J475:J479" si="341">I475+F475</f>
        <v>960</v>
      </c>
      <c r="K475" s="13">
        <v>6000</v>
      </c>
      <c r="L475" s="13">
        <v>2170</v>
      </c>
      <c r="M475" s="14">
        <f t="shared" ref="M475:M479" si="342">K475+L475</f>
        <v>8170</v>
      </c>
      <c r="N475" s="14">
        <f t="shared" si="332"/>
        <v>10000</v>
      </c>
      <c r="O475" s="14">
        <f t="shared" si="332"/>
        <v>7000</v>
      </c>
    </row>
    <row r="476" spans="1:15" ht="21" x14ac:dyDescent="0.25">
      <c r="A476" s="50"/>
      <c r="B476" s="51" t="s">
        <v>31</v>
      </c>
      <c r="C476" s="51"/>
      <c r="D476" s="13">
        <v>1</v>
      </c>
      <c r="E476" s="13">
        <v>0</v>
      </c>
      <c r="F476" s="14">
        <f t="shared" si="339"/>
        <v>1</v>
      </c>
      <c r="G476" s="13">
        <v>6</v>
      </c>
      <c r="H476" s="13">
        <v>0</v>
      </c>
      <c r="I476" s="14">
        <f t="shared" si="340"/>
        <v>6</v>
      </c>
      <c r="J476" s="14">
        <f t="shared" si="341"/>
        <v>7</v>
      </c>
      <c r="K476" s="13">
        <v>36</v>
      </c>
      <c r="L476" s="13">
        <v>0</v>
      </c>
      <c r="M476" s="14">
        <f t="shared" si="342"/>
        <v>36</v>
      </c>
      <c r="N476" s="14">
        <f t="shared" si="332"/>
        <v>6000</v>
      </c>
      <c r="O476" s="14" t="str">
        <f t="shared" si="332"/>
        <v/>
      </c>
    </row>
    <row r="477" spans="1:15" ht="21" x14ac:dyDescent="0.25">
      <c r="A477" s="50"/>
      <c r="B477" s="51" t="s">
        <v>32</v>
      </c>
      <c r="C477" s="51"/>
      <c r="D477" s="13">
        <v>0</v>
      </c>
      <c r="E477" s="13">
        <v>0</v>
      </c>
      <c r="F477" s="14">
        <f t="shared" si="339"/>
        <v>0</v>
      </c>
      <c r="G477" s="13">
        <v>2</v>
      </c>
      <c r="H477" s="13">
        <v>0</v>
      </c>
      <c r="I477" s="14">
        <f t="shared" si="340"/>
        <v>2</v>
      </c>
      <c r="J477" s="14">
        <f t="shared" si="341"/>
        <v>2</v>
      </c>
      <c r="K477" s="13">
        <v>20</v>
      </c>
      <c r="L477" s="13">
        <v>0</v>
      </c>
      <c r="M477" s="14">
        <f t="shared" si="342"/>
        <v>20</v>
      </c>
      <c r="N477" s="14">
        <f t="shared" si="332"/>
        <v>10000</v>
      </c>
      <c r="O477" s="14" t="str">
        <f t="shared" si="332"/>
        <v/>
      </c>
    </row>
    <row r="478" spans="1:15" ht="21" x14ac:dyDescent="0.25">
      <c r="A478" s="50"/>
      <c r="B478" s="51" t="s">
        <v>33</v>
      </c>
      <c r="C478" s="51"/>
      <c r="D478" s="13"/>
      <c r="E478" s="13"/>
      <c r="F478" s="14">
        <f t="shared" si="339"/>
        <v>0</v>
      </c>
      <c r="G478" s="13"/>
      <c r="H478" s="13"/>
      <c r="I478" s="14">
        <f t="shared" si="340"/>
        <v>0</v>
      </c>
      <c r="J478" s="14">
        <f t="shared" si="341"/>
        <v>0</v>
      </c>
      <c r="K478" s="13"/>
      <c r="L478" s="13"/>
      <c r="M478" s="14">
        <f t="shared" si="342"/>
        <v>0</v>
      </c>
      <c r="N478" s="14" t="str">
        <f t="shared" si="332"/>
        <v/>
      </c>
      <c r="O478" s="14" t="str">
        <f t="shared" si="332"/>
        <v/>
      </c>
    </row>
    <row r="479" spans="1:15" ht="21" x14ac:dyDescent="0.25">
      <c r="A479" s="50"/>
      <c r="B479" s="51" t="s">
        <v>34</v>
      </c>
      <c r="C479" s="51"/>
      <c r="D479" s="13"/>
      <c r="E479" s="13"/>
      <c r="F479" s="14">
        <f t="shared" si="339"/>
        <v>0</v>
      </c>
      <c r="G479" s="13"/>
      <c r="H479" s="13"/>
      <c r="I479" s="14">
        <f t="shared" si="340"/>
        <v>0</v>
      </c>
      <c r="J479" s="14">
        <f t="shared" si="341"/>
        <v>0</v>
      </c>
      <c r="K479" s="13"/>
      <c r="L479" s="13"/>
      <c r="M479" s="14">
        <f t="shared" si="342"/>
        <v>0</v>
      </c>
      <c r="N479" s="14" t="str">
        <f t="shared" si="332"/>
        <v/>
      </c>
      <c r="O479" s="14" t="str">
        <f t="shared" si="332"/>
        <v/>
      </c>
    </row>
    <row r="480" spans="1:15" ht="21" x14ac:dyDescent="0.25">
      <c r="A480" s="50"/>
      <c r="B480" s="52" t="s">
        <v>35</v>
      </c>
      <c r="C480" s="52"/>
      <c r="D480" s="6">
        <f>SUM(D475:D479)</f>
        <v>31</v>
      </c>
      <c r="E480" s="6">
        <f t="shared" ref="E480:M480" si="343">SUM(E475:E479)</f>
        <v>20</v>
      </c>
      <c r="F480" s="6">
        <f t="shared" si="343"/>
        <v>51</v>
      </c>
      <c r="G480" s="6">
        <f t="shared" si="343"/>
        <v>608</v>
      </c>
      <c r="H480" s="6">
        <f t="shared" si="343"/>
        <v>310</v>
      </c>
      <c r="I480" s="6">
        <f t="shared" si="343"/>
        <v>918</v>
      </c>
      <c r="J480" s="6">
        <f t="shared" si="343"/>
        <v>969</v>
      </c>
      <c r="K480" s="6">
        <f t="shared" si="343"/>
        <v>6056</v>
      </c>
      <c r="L480" s="6">
        <f t="shared" si="343"/>
        <v>2170</v>
      </c>
      <c r="M480" s="6">
        <f t="shared" si="343"/>
        <v>8226</v>
      </c>
      <c r="N480" s="15">
        <f t="shared" si="332"/>
        <v>9960.5300000000007</v>
      </c>
      <c r="O480" s="15">
        <f t="shared" si="332"/>
        <v>7000</v>
      </c>
    </row>
    <row r="481" spans="1:15" ht="21" x14ac:dyDescent="0.25">
      <c r="A481" s="50" t="s">
        <v>36</v>
      </c>
      <c r="B481" s="51" t="s">
        <v>37</v>
      </c>
      <c r="C481" s="51"/>
      <c r="D481" s="13">
        <v>4</v>
      </c>
      <c r="E481" s="13">
        <v>0</v>
      </c>
      <c r="F481" s="14">
        <f t="shared" ref="F481:F487" si="344">D481+E481</f>
        <v>4</v>
      </c>
      <c r="G481" s="13">
        <v>2</v>
      </c>
      <c r="H481" s="13">
        <v>0</v>
      </c>
      <c r="I481" s="14">
        <f t="shared" ref="I481:I487" si="345">G481+H481</f>
        <v>2</v>
      </c>
      <c r="J481" s="14">
        <f t="shared" ref="J481:J487" si="346">I481+F481</f>
        <v>6</v>
      </c>
      <c r="K481" s="13">
        <v>2</v>
      </c>
      <c r="L481" s="13">
        <v>0</v>
      </c>
      <c r="M481" s="14">
        <f t="shared" ref="M481:M487" si="347">K481+L481</f>
        <v>2</v>
      </c>
      <c r="N481" s="14">
        <f t="shared" si="332"/>
        <v>1000</v>
      </c>
      <c r="O481" s="14" t="str">
        <f t="shared" si="332"/>
        <v/>
      </c>
    </row>
    <row r="482" spans="1:15" ht="21" x14ac:dyDescent="0.25">
      <c r="A482" s="50"/>
      <c r="B482" s="57" t="s">
        <v>38</v>
      </c>
      <c r="C482" s="57"/>
      <c r="D482" s="13">
        <v>7</v>
      </c>
      <c r="E482" s="13">
        <v>12</v>
      </c>
      <c r="F482" s="14">
        <f t="shared" si="344"/>
        <v>19</v>
      </c>
      <c r="G482" s="13">
        <v>35</v>
      </c>
      <c r="H482" s="13">
        <v>130</v>
      </c>
      <c r="I482" s="14">
        <f t="shared" si="345"/>
        <v>165</v>
      </c>
      <c r="J482" s="14">
        <f t="shared" si="346"/>
        <v>184</v>
      </c>
      <c r="K482" s="13">
        <v>42</v>
      </c>
      <c r="L482" s="13">
        <v>65</v>
      </c>
      <c r="M482" s="14">
        <f t="shared" si="347"/>
        <v>107</v>
      </c>
      <c r="N482" s="14">
        <f t="shared" si="332"/>
        <v>1200</v>
      </c>
      <c r="O482" s="14">
        <f t="shared" si="332"/>
        <v>500</v>
      </c>
    </row>
    <row r="483" spans="1:15" ht="21" x14ac:dyDescent="0.25">
      <c r="A483" s="50"/>
      <c r="B483" s="51" t="s">
        <v>39</v>
      </c>
      <c r="C483" s="51"/>
      <c r="D483" s="13">
        <v>20</v>
      </c>
      <c r="E483" s="13">
        <v>0</v>
      </c>
      <c r="F483" s="14">
        <f t="shared" si="344"/>
        <v>20</v>
      </c>
      <c r="G483" s="13">
        <v>100</v>
      </c>
      <c r="H483" s="13">
        <v>0</v>
      </c>
      <c r="I483" s="14">
        <f t="shared" si="345"/>
        <v>100</v>
      </c>
      <c r="J483" s="14">
        <f t="shared" si="346"/>
        <v>120</v>
      </c>
      <c r="K483" s="13">
        <v>200</v>
      </c>
      <c r="L483" s="13">
        <v>0</v>
      </c>
      <c r="M483" s="14">
        <f t="shared" si="347"/>
        <v>200</v>
      </c>
      <c r="N483" s="14">
        <f t="shared" si="332"/>
        <v>2000</v>
      </c>
      <c r="O483" s="14" t="str">
        <f t="shared" si="332"/>
        <v/>
      </c>
    </row>
    <row r="484" spans="1:15" ht="21" x14ac:dyDescent="0.25">
      <c r="A484" s="50"/>
      <c r="B484" s="51" t="s">
        <v>40</v>
      </c>
      <c r="C484" s="51"/>
      <c r="D484" s="13"/>
      <c r="E484" s="13"/>
      <c r="F484" s="14">
        <f t="shared" si="344"/>
        <v>0</v>
      </c>
      <c r="G484" s="13"/>
      <c r="H484" s="13"/>
      <c r="I484" s="14">
        <f t="shared" si="345"/>
        <v>0</v>
      </c>
      <c r="J484" s="14">
        <f t="shared" si="346"/>
        <v>0</v>
      </c>
      <c r="K484" s="13"/>
      <c r="L484" s="13"/>
      <c r="M484" s="14">
        <f t="shared" si="347"/>
        <v>0</v>
      </c>
      <c r="N484" s="14" t="str">
        <f t="shared" si="332"/>
        <v/>
      </c>
      <c r="O484" s="14" t="str">
        <f t="shared" si="332"/>
        <v/>
      </c>
    </row>
    <row r="485" spans="1:15" ht="21" x14ac:dyDescent="0.25">
      <c r="A485" s="50"/>
      <c r="B485" s="51" t="s">
        <v>41</v>
      </c>
      <c r="C485" s="51"/>
      <c r="D485" s="13">
        <v>1</v>
      </c>
      <c r="E485" s="13">
        <v>0</v>
      </c>
      <c r="F485" s="14">
        <f t="shared" si="344"/>
        <v>1</v>
      </c>
      <c r="G485" s="13">
        <v>3</v>
      </c>
      <c r="H485" s="13">
        <v>0</v>
      </c>
      <c r="I485" s="14">
        <f t="shared" si="345"/>
        <v>3</v>
      </c>
      <c r="J485" s="14">
        <f t="shared" si="346"/>
        <v>4</v>
      </c>
      <c r="K485" s="13">
        <v>15</v>
      </c>
      <c r="L485" s="13">
        <v>0</v>
      </c>
      <c r="M485" s="14">
        <f t="shared" si="347"/>
        <v>15</v>
      </c>
      <c r="N485" s="14">
        <f t="shared" si="332"/>
        <v>5000</v>
      </c>
      <c r="O485" s="14" t="str">
        <f t="shared" si="332"/>
        <v/>
      </c>
    </row>
    <row r="486" spans="1:15" ht="21" x14ac:dyDescent="0.25">
      <c r="A486" s="50"/>
      <c r="B486" s="51" t="s">
        <v>42</v>
      </c>
      <c r="C486" s="51"/>
      <c r="D486" s="13"/>
      <c r="E486" s="13"/>
      <c r="F486" s="14">
        <f t="shared" si="344"/>
        <v>0</v>
      </c>
      <c r="G486" s="13"/>
      <c r="H486" s="13"/>
      <c r="I486" s="14">
        <f t="shared" si="345"/>
        <v>0</v>
      </c>
      <c r="J486" s="14">
        <f t="shared" si="346"/>
        <v>0</v>
      </c>
      <c r="K486" s="13"/>
      <c r="L486" s="13"/>
      <c r="M486" s="14">
        <f t="shared" si="347"/>
        <v>0</v>
      </c>
      <c r="N486" s="14" t="str">
        <f t="shared" si="332"/>
        <v/>
      </c>
      <c r="O486" s="14" t="str">
        <f t="shared" si="332"/>
        <v/>
      </c>
    </row>
    <row r="487" spans="1:15" ht="21" x14ac:dyDescent="0.25">
      <c r="A487" s="50"/>
      <c r="B487" s="51" t="s">
        <v>43</v>
      </c>
      <c r="C487" s="51"/>
      <c r="D487" s="13"/>
      <c r="E487" s="13"/>
      <c r="F487" s="14">
        <f t="shared" si="344"/>
        <v>0</v>
      </c>
      <c r="G487" s="13"/>
      <c r="H487" s="13"/>
      <c r="I487" s="14">
        <f t="shared" si="345"/>
        <v>0</v>
      </c>
      <c r="J487" s="14">
        <f t="shared" si="346"/>
        <v>0</v>
      </c>
      <c r="K487" s="13"/>
      <c r="L487" s="13"/>
      <c r="M487" s="14">
        <f t="shared" si="347"/>
        <v>0</v>
      </c>
      <c r="N487" s="14" t="str">
        <f t="shared" si="332"/>
        <v/>
      </c>
      <c r="O487" s="14" t="str">
        <f t="shared" si="332"/>
        <v/>
      </c>
    </row>
    <row r="488" spans="1:15" ht="21" x14ac:dyDescent="0.25">
      <c r="A488" s="50"/>
      <c r="B488" s="52" t="s">
        <v>44</v>
      </c>
      <c r="C488" s="52"/>
      <c r="D488" s="6">
        <f>SUM(D481:D487)</f>
        <v>32</v>
      </c>
      <c r="E488" s="6">
        <f t="shared" ref="E488:M488" si="348">SUM(E481:E487)</f>
        <v>12</v>
      </c>
      <c r="F488" s="6">
        <f t="shared" si="348"/>
        <v>44</v>
      </c>
      <c r="G488" s="6">
        <f t="shared" si="348"/>
        <v>140</v>
      </c>
      <c r="H488" s="6">
        <f t="shared" si="348"/>
        <v>130</v>
      </c>
      <c r="I488" s="6">
        <f t="shared" si="348"/>
        <v>270</v>
      </c>
      <c r="J488" s="6">
        <f t="shared" si="348"/>
        <v>314</v>
      </c>
      <c r="K488" s="6">
        <f t="shared" si="348"/>
        <v>259</v>
      </c>
      <c r="L488" s="6">
        <f t="shared" si="348"/>
        <v>65</v>
      </c>
      <c r="M488" s="6">
        <f t="shared" si="348"/>
        <v>324</v>
      </c>
      <c r="N488" s="15">
        <f t="shared" si="332"/>
        <v>1850</v>
      </c>
      <c r="O488" s="15">
        <f t="shared" si="332"/>
        <v>500</v>
      </c>
    </row>
    <row r="489" spans="1:15" ht="21" x14ac:dyDescent="0.25">
      <c r="A489" s="50" t="s">
        <v>45</v>
      </c>
      <c r="B489" s="51" t="s">
        <v>46</v>
      </c>
      <c r="C489" s="51"/>
      <c r="D489" s="13">
        <v>0</v>
      </c>
      <c r="E489" s="13">
        <v>0</v>
      </c>
      <c r="F489" s="14">
        <f t="shared" ref="F489:F495" si="349">D489+E489</f>
        <v>0</v>
      </c>
      <c r="G489" s="13">
        <v>0</v>
      </c>
      <c r="H489" s="13">
        <v>3</v>
      </c>
      <c r="I489" s="14">
        <f t="shared" ref="I489:I495" si="350">G489+H489</f>
        <v>3</v>
      </c>
      <c r="J489" s="14">
        <f t="shared" ref="J489:J495" si="351">I489+F489</f>
        <v>3</v>
      </c>
      <c r="K489" s="13">
        <v>0</v>
      </c>
      <c r="L489" s="13">
        <v>6</v>
      </c>
      <c r="M489" s="14">
        <f t="shared" ref="M489:M495" si="352">K489+L489</f>
        <v>6</v>
      </c>
      <c r="N489" s="14" t="str">
        <f t="shared" si="332"/>
        <v/>
      </c>
      <c r="O489" s="14">
        <f t="shared" si="332"/>
        <v>2000</v>
      </c>
    </row>
    <row r="490" spans="1:15" ht="21" x14ac:dyDescent="0.25">
      <c r="A490" s="50"/>
      <c r="B490" s="51" t="s">
        <v>47</v>
      </c>
      <c r="C490" s="51"/>
      <c r="D490" s="13"/>
      <c r="E490" s="13"/>
      <c r="F490" s="14">
        <f t="shared" si="349"/>
        <v>0</v>
      </c>
      <c r="G490" s="13"/>
      <c r="H490" s="13"/>
      <c r="I490" s="14">
        <f t="shared" si="350"/>
        <v>0</v>
      </c>
      <c r="J490" s="14">
        <f t="shared" si="351"/>
        <v>0</v>
      </c>
      <c r="K490" s="13"/>
      <c r="L490" s="13"/>
      <c r="M490" s="14">
        <f t="shared" si="352"/>
        <v>0</v>
      </c>
      <c r="N490" s="14" t="str">
        <f t="shared" si="332"/>
        <v/>
      </c>
      <c r="O490" s="14" t="str">
        <f t="shared" si="332"/>
        <v/>
      </c>
    </row>
    <row r="491" spans="1:15" ht="21" x14ac:dyDescent="0.25">
      <c r="A491" s="50"/>
      <c r="B491" s="51" t="s">
        <v>48</v>
      </c>
      <c r="C491" s="51"/>
      <c r="D491" s="13"/>
      <c r="E491" s="13"/>
      <c r="F491" s="14">
        <f t="shared" si="349"/>
        <v>0</v>
      </c>
      <c r="G491" s="13"/>
      <c r="H491" s="13"/>
      <c r="I491" s="14">
        <f t="shared" si="350"/>
        <v>0</v>
      </c>
      <c r="J491" s="14">
        <f t="shared" si="351"/>
        <v>0</v>
      </c>
      <c r="K491" s="13"/>
      <c r="L491" s="13"/>
      <c r="M491" s="14">
        <f t="shared" si="352"/>
        <v>0</v>
      </c>
      <c r="N491" s="14" t="str">
        <f t="shared" si="332"/>
        <v/>
      </c>
      <c r="O491" s="14" t="str">
        <f t="shared" si="332"/>
        <v/>
      </c>
    </row>
    <row r="492" spans="1:15" ht="21" x14ac:dyDescent="0.25">
      <c r="A492" s="50"/>
      <c r="B492" s="51" t="s">
        <v>49</v>
      </c>
      <c r="C492" s="51"/>
      <c r="D492" s="13"/>
      <c r="E492" s="13"/>
      <c r="F492" s="14">
        <f t="shared" si="349"/>
        <v>0</v>
      </c>
      <c r="G492" s="13"/>
      <c r="H492" s="13"/>
      <c r="I492" s="14">
        <f t="shared" si="350"/>
        <v>0</v>
      </c>
      <c r="J492" s="14">
        <f t="shared" si="351"/>
        <v>0</v>
      </c>
      <c r="K492" s="13"/>
      <c r="L492" s="13"/>
      <c r="M492" s="14">
        <f t="shared" si="352"/>
        <v>0</v>
      </c>
      <c r="N492" s="14" t="str">
        <f t="shared" si="332"/>
        <v/>
      </c>
      <c r="O492" s="14" t="str">
        <f t="shared" si="332"/>
        <v/>
      </c>
    </row>
    <row r="493" spans="1:15" ht="21" x14ac:dyDescent="0.25">
      <c r="A493" s="50"/>
      <c r="B493" s="51" t="s">
        <v>50</v>
      </c>
      <c r="C493" s="51"/>
      <c r="D493" s="13"/>
      <c r="E493" s="13"/>
      <c r="F493" s="14">
        <f t="shared" si="349"/>
        <v>0</v>
      </c>
      <c r="G493" s="13"/>
      <c r="H493" s="13"/>
      <c r="I493" s="14">
        <f t="shared" si="350"/>
        <v>0</v>
      </c>
      <c r="J493" s="14">
        <f t="shared" si="351"/>
        <v>0</v>
      </c>
      <c r="K493" s="13"/>
      <c r="L493" s="13"/>
      <c r="M493" s="14">
        <f t="shared" si="352"/>
        <v>0</v>
      </c>
      <c r="N493" s="14" t="str">
        <f t="shared" si="332"/>
        <v/>
      </c>
      <c r="O493" s="14" t="str">
        <f t="shared" si="332"/>
        <v/>
      </c>
    </row>
    <row r="494" spans="1:15" ht="21" x14ac:dyDescent="0.25">
      <c r="A494" s="50"/>
      <c r="B494" s="51" t="s">
        <v>51</v>
      </c>
      <c r="C494" s="51"/>
      <c r="D494" s="13"/>
      <c r="E494" s="13"/>
      <c r="F494" s="14">
        <f t="shared" si="349"/>
        <v>0</v>
      </c>
      <c r="G494" s="13"/>
      <c r="H494" s="13"/>
      <c r="I494" s="14">
        <f t="shared" si="350"/>
        <v>0</v>
      </c>
      <c r="J494" s="14">
        <f t="shared" si="351"/>
        <v>0</v>
      </c>
      <c r="K494" s="13"/>
      <c r="L494" s="13"/>
      <c r="M494" s="14">
        <f t="shared" si="352"/>
        <v>0</v>
      </c>
      <c r="N494" s="14" t="str">
        <f t="shared" si="332"/>
        <v/>
      </c>
      <c r="O494" s="14" t="str">
        <f t="shared" si="332"/>
        <v/>
      </c>
    </row>
    <row r="495" spans="1:15" ht="21" x14ac:dyDescent="0.25">
      <c r="A495" s="50"/>
      <c r="B495" s="51" t="s">
        <v>52</v>
      </c>
      <c r="C495" s="51"/>
      <c r="D495" s="13"/>
      <c r="E495" s="13"/>
      <c r="F495" s="14">
        <f t="shared" si="349"/>
        <v>0</v>
      </c>
      <c r="G495" s="13"/>
      <c r="H495" s="13"/>
      <c r="I495" s="14">
        <f t="shared" si="350"/>
        <v>0</v>
      </c>
      <c r="J495" s="14">
        <f t="shared" si="351"/>
        <v>0</v>
      </c>
      <c r="K495" s="13"/>
      <c r="L495" s="13"/>
      <c r="M495" s="14">
        <f t="shared" si="352"/>
        <v>0</v>
      </c>
      <c r="N495" s="14" t="str">
        <f t="shared" si="332"/>
        <v/>
      </c>
      <c r="O495" s="14" t="str">
        <f t="shared" si="332"/>
        <v/>
      </c>
    </row>
    <row r="496" spans="1:15" ht="21" x14ac:dyDescent="0.25">
      <c r="A496" s="50"/>
      <c r="B496" s="52" t="s">
        <v>53</v>
      </c>
      <c r="C496" s="52"/>
      <c r="D496" s="6">
        <f>SUM(D489:D495)</f>
        <v>0</v>
      </c>
      <c r="E496" s="6">
        <f t="shared" ref="E496:M496" si="353">SUM(E489:E495)</f>
        <v>0</v>
      </c>
      <c r="F496" s="6">
        <f t="shared" si="353"/>
        <v>0</v>
      </c>
      <c r="G496" s="6">
        <f t="shared" si="353"/>
        <v>0</v>
      </c>
      <c r="H496" s="6">
        <f t="shared" si="353"/>
        <v>3</v>
      </c>
      <c r="I496" s="6">
        <f t="shared" si="353"/>
        <v>3</v>
      </c>
      <c r="J496" s="6">
        <f t="shared" si="353"/>
        <v>3</v>
      </c>
      <c r="K496" s="6">
        <f t="shared" si="353"/>
        <v>0</v>
      </c>
      <c r="L496" s="6">
        <f t="shared" si="353"/>
        <v>6</v>
      </c>
      <c r="M496" s="6">
        <f t="shared" si="353"/>
        <v>6</v>
      </c>
      <c r="N496" s="15" t="str">
        <f t="shared" si="332"/>
        <v/>
      </c>
      <c r="O496" s="15">
        <f t="shared" si="332"/>
        <v>2000</v>
      </c>
    </row>
    <row r="497" spans="1:15" ht="21" x14ac:dyDescent="0.25">
      <c r="A497" s="50" t="s">
        <v>54</v>
      </c>
      <c r="B497" s="51" t="s">
        <v>55</v>
      </c>
      <c r="C497" s="51"/>
      <c r="D497" s="13"/>
      <c r="E497" s="13"/>
      <c r="F497" s="14">
        <f t="shared" ref="F497:F504" si="354">D497+E497</f>
        <v>0</v>
      </c>
      <c r="G497" s="13"/>
      <c r="H497" s="13"/>
      <c r="I497" s="14">
        <f t="shared" ref="I497:I504" si="355">G497+H497</f>
        <v>0</v>
      </c>
      <c r="J497" s="14">
        <f t="shared" ref="J497:J504" si="356">I497+F497</f>
        <v>0</v>
      </c>
      <c r="K497" s="13"/>
      <c r="L497" s="13"/>
      <c r="M497" s="14">
        <f t="shared" ref="M497:M504" si="357">K497+L497</f>
        <v>0</v>
      </c>
      <c r="N497" s="14" t="str">
        <f t="shared" si="332"/>
        <v/>
      </c>
      <c r="O497" s="14" t="str">
        <f t="shared" si="332"/>
        <v/>
      </c>
    </row>
    <row r="498" spans="1:15" ht="21" x14ac:dyDescent="0.25">
      <c r="A498" s="50"/>
      <c r="B498" s="62" t="s">
        <v>56</v>
      </c>
      <c r="C498" s="16" t="s">
        <v>57</v>
      </c>
      <c r="D498" s="13"/>
      <c r="E498" s="13"/>
      <c r="F498" s="14">
        <f t="shared" si="354"/>
        <v>0</v>
      </c>
      <c r="G498" s="13"/>
      <c r="H498" s="13"/>
      <c r="I498" s="14">
        <f t="shared" si="355"/>
        <v>0</v>
      </c>
      <c r="J498" s="14">
        <f t="shared" si="356"/>
        <v>0</v>
      </c>
      <c r="K498" s="13"/>
      <c r="L498" s="13"/>
      <c r="M498" s="14">
        <f t="shared" si="357"/>
        <v>0</v>
      </c>
      <c r="N498" s="14" t="str">
        <f t="shared" si="332"/>
        <v/>
      </c>
      <c r="O498" s="14" t="str">
        <f t="shared" si="332"/>
        <v/>
      </c>
    </row>
    <row r="499" spans="1:15" ht="21" x14ac:dyDescent="0.25">
      <c r="A499" s="50"/>
      <c r="B499" s="62"/>
      <c r="C499" s="16" t="s">
        <v>58</v>
      </c>
      <c r="D499" s="13"/>
      <c r="E499" s="13"/>
      <c r="F499" s="14">
        <f t="shared" si="354"/>
        <v>0</v>
      </c>
      <c r="G499" s="13"/>
      <c r="H499" s="13"/>
      <c r="I499" s="14">
        <f t="shared" si="355"/>
        <v>0</v>
      </c>
      <c r="J499" s="14">
        <f t="shared" si="356"/>
        <v>0</v>
      </c>
      <c r="K499" s="13"/>
      <c r="L499" s="13"/>
      <c r="M499" s="14">
        <f t="shared" si="357"/>
        <v>0</v>
      </c>
      <c r="N499" s="14" t="str">
        <f t="shared" si="332"/>
        <v/>
      </c>
      <c r="O499" s="14" t="str">
        <f t="shared" si="332"/>
        <v/>
      </c>
    </row>
    <row r="500" spans="1:15" ht="21" x14ac:dyDescent="0.25">
      <c r="A500" s="50"/>
      <c r="B500" s="62"/>
      <c r="C500" s="16" t="s">
        <v>59</v>
      </c>
      <c r="D500" s="13"/>
      <c r="E500" s="13"/>
      <c r="F500" s="14">
        <f t="shared" si="354"/>
        <v>0</v>
      </c>
      <c r="G500" s="13"/>
      <c r="H500" s="13"/>
      <c r="I500" s="14">
        <f t="shared" si="355"/>
        <v>0</v>
      </c>
      <c r="J500" s="14">
        <f t="shared" si="356"/>
        <v>0</v>
      </c>
      <c r="K500" s="13"/>
      <c r="L500" s="13"/>
      <c r="M500" s="14">
        <f t="shared" si="357"/>
        <v>0</v>
      </c>
      <c r="N500" s="14" t="str">
        <f t="shared" si="332"/>
        <v/>
      </c>
      <c r="O500" s="14" t="str">
        <f t="shared" si="332"/>
        <v/>
      </c>
    </row>
    <row r="501" spans="1:15" ht="21" x14ac:dyDescent="0.25">
      <c r="A501" s="50"/>
      <c r="B501" s="62"/>
      <c r="C501" s="16" t="s">
        <v>60</v>
      </c>
      <c r="D501" s="13"/>
      <c r="E501" s="13"/>
      <c r="F501" s="14">
        <f t="shared" si="354"/>
        <v>0</v>
      </c>
      <c r="G501" s="13"/>
      <c r="H501" s="13"/>
      <c r="I501" s="14">
        <f t="shared" si="355"/>
        <v>0</v>
      </c>
      <c r="J501" s="14">
        <f t="shared" si="356"/>
        <v>0</v>
      </c>
      <c r="K501" s="13"/>
      <c r="L501" s="13"/>
      <c r="M501" s="14">
        <f t="shared" si="357"/>
        <v>0</v>
      </c>
      <c r="N501" s="14" t="str">
        <f t="shared" si="332"/>
        <v/>
      </c>
      <c r="O501" s="14" t="str">
        <f t="shared" si="332"/>
        <v/>
      </c>
    </row>
    <row r="502" spans="1:15" ht="21" x14ac:dyDescent="0.25">
      <c r="A502" s="50"/>
      <c r="B502" s="62"/>
      <c r="C502" s="16" t="s">
        <v>61</v>
      </c>
      <c r="D502" s="13"/>
      <c r="E502" s="13"/>
      <c r="F502" s="14">
        <f t="shared" si="354"/>
        <v>0</v>
      </c>
      <c r="G502" s="13"/>
      <c r="H502" s="13"/>
      <c r="I502" s="14">
        <f t="shared" si="355"/>
        <v>0</v>
      </c>
      <c r="J502" s="14">
        <f t="shared" si="356"/>
        <v>0</v>
      </c>
      <c r="K502" s="13"/>
      <c r="L502" s="13"/>
      <c r="M502" s="14">
        <f t="shared" si="357"/>
        <v>0</v>
      </c>
      <c r="N502" s="14" t="str">
        <f t="shared" si="332"/>
        <v/>
      </c>
      <c r="O502" s="14" t="str">
        <f t="shared" si="332"/>
        <v/>
      </c>
    </row>
    <row r="503" spans="1:15" ht="21" x14ac:dyDescent="0.25">
      <c r="A503" s="50"/>
      <c r="B503" s="62"/>
      <c r="C503" s="16" t="s">
        <v>62</v>
      </c>
      <c r="D503" s="13"/>
      <c r="E503" s="13"/>
      <c r="F503" s="14">
        <f t="shared" si="354"/>
        <v>0</v>
      </c>
      <c r="G503" s="13"/>
      <c r="H503" s="13"/>
      <c r="I503" s="14">
        <f t="shared" si="355"/>
        <v>0</v>
      </c>
      <c r="J503" s="14">
        <f t="shared" si="356"/>
        <v>0</v>
      </c>
      <c r="K503" s="13"/>
      <c r="L503" s="13"/>
      <c r="M503" s="14">
        <f t="shared" si="357"/>
        <v>0</v>
      </c>
      <c r="N503" s="14" t="str">
        <f t="shared" si="332"/>
        <v/>
      </c>
      <c r="O503" s="14" t="str">
        <f t="shared" si="332"/>
        <v/>
      </c>
    </row>
    <row r="504" spans="1:15" ht="21" x14ac:dyDescent="0.25">
      <c r="A504" s="50"/>
      <c r="B504" s="62"/>
      <c r="C504" s="16" t="s">
        <v>63</v>
      </c>
      <c r="D504" s="13"/>
      <c r="E504" s="13"/>
      <c r="F504" s="14">
        <f t="shared" si="354"/>
        <v>0</v>
      </c>
      <c r="G504" s="13"/>
      <c r="H504" s="13"/>
      <c r="I504" s="14">
        <f t="shared" si="355"/>
        <v>0</v>
      </c>
      <c r="J504" s="14">
        <f t="shared" si="356"/>
        <v>0</v>
      </c>
      <c r="K504" s="13"/>
      <c r="L504" s="13"/>
      <c r="M504" s="14">
        <f t="shared" si="357"/>
        <v>0</v>
      </c>
      <c r="N504" s="14" t="str">
        <f t="shared" si="332"/>
        <v/>
      </c>
      <c r="O504" s="14" t="str">
        <f t="shared" si="332"/>
        <v/>
      </c>
    </row>
    <row r="505" spans="1:15" ht="21" x14ac:dyDescent="0.25">
      <c r="A505" s="50"/>
      <c r="B505" s="62"/>
      <c r="C505" s="17" t="s">
        <v>64</v>
      </c>
      <c r="D505" s="6">
        <f>SUM(D498:D504)</f>
        <v>0</v>
      </c>
      <c r="E505" s="6">
        <f t="shared" ref="E505:M505" si="358">SUM(E498:E504)</f>
        <v>0</v>
      </c>
      <c r="F505" s="6">
        <f t="shared" si="358"/>
        <v>0</v>
      </c>
      <c r="G505" s="6">
        <f t="shared" si="358"/>
        <v>0</v>
      </c>
      <c r="H505" s="6">
        <f t="shared" si="358"/>
        <v>0</v>
      </c>
      <c r="I505" s="6">
        <f t="shared" si="358"/>
        <v>0</v>
      </c>
      <c r="J505" s="6">
        <f t="shared" si="358"/>
        <v>0</v>
      </c>
      <c r="K505" s="6">
        <f t="shared" si="358"/>
        <v>0</v>
      </c>
      <c r="L505" s="6">
        <f t="shared" si="358"/>
        <v>0</v>
      </c>
      <c r="M505" s="6">
        <f t="shared" si="358"/>
        <v>0</v>
      </c>
      <c r="N505" s="15" t="str">
        <f t="shared" si="332"/>
        <v/>
      </c>
      <c r="O505" s="15" t="str">
        <f t="shared" si="332"/>
        <v/>
      </c>
    </row>
    <row r="506" spans="1:15" ht="21" x14ac:dyDescent="0.25">
      <c r="A506" s="50"/>
      <c r="B506" s="51" t="s">
        <v>65</v>
      </c>
      <c r="C506" s="51"/>
      <c r="D506" s="13"/>
      <c r="E506" s="13"/>
      <c r="F506" s="14">
        <f t="shared" ref="F506:F512" si="359">D506+E506</f>
        <v>0</v>
      </c>
      <c r="G506" s="13"/>
      <c r="H506" s="13"/>
      <c r="I506" s="14">
        <f t="shared" ref="I506:I512" si="360">G506+H506</f>
        <v>0</v>
      </c>
      <c r="J506" s="14">
        <f t="shared" ref="J506:J512" si="361">I506+F506</f>
        <v>0</v>
      </c>
      <c r="K506" s="13"/>
      <c r="L506" s="13"/>
      <c r="M506" s="14">
        <f t="shared" ref="M506:M512" si="362">K506+L506</f>
        <v>0</v>
      </c>
      <c r="N506" s="14" t="str">
        <f t="shared" si="332"/>
        <v/>
      </c>
      <c r="O506" s="14" t="str">
        <f t="shared" si="332"/>
        <v/>
      </c>
    </row>
    <row r="507" spans="1:15" ht="21" x14ac:dyDescent="0.25">
      <c r="A507" s="50"/>
      <c r="B507" s="51" t="s">
        <v>66</v>
      </c>
      <c r="C507" s="51"/>
      <c r="D507" s="13"/>
      <c r="E507" s="13"/>
      <c r="F507" s="14">
        <f t="shared" si="359"/>
        <v>0</v>
      </c>
      <c r="G507" s="13"/>
      <c r="H507" s="13"/>
      <c r="I507" s="14">
        <f t="shared" si="360"/>
        <v>0</v>
      </c>
      <c r="J507" s="14">
        <f t="shared" si="361"/>
        <v>0</v>
      </c>
      <c r="K507" s="13"/>
      <c r="L507" s="13"/>
      <c r="M507" s="14">
        <f t="shared" si="362"/>
        <v>0</v>
      </c>
      <c r="N507" s="14" t="str">
        <f t="shared" si="332"/>
        <v/>
      </c>
      <c r="O507" s="14" t="str">
        <f t="shared" si="332"/>
        <v/>
      </c>
    </row>
    <row r="508" spans="1:15" ht="21" x14ac:dyDescent="0.25">
      <c r="A508" s="50"/>
      <c r="B508" s="51" t="s">
        <v>67</v>
      </c>
      <c r="C508" s="51"/>
      <c r="D508" s="13"/>
      <c r="E508" s="13"/>
      <c r="F508" s="14">
        <f t="shared" si="359"/>
        <v>0</v>
      </c>
      <c r="G508" s="13"/>
      <c r="H508" s="13"/>
      <c r="I508" s="14">
        <f t="shared" si="360"/>
        <v>0</v>
      </c>
      <c r="J508" s="14">
        <f t="shared" si="361"/>
        <v>0</v>
      </c>
      <c r="K508" s="13"/>
      <c r="L508" s="13"/>
      <c r="M508" s="14">
        <f t="shared" si="362"/>
        <v>0</v>
      </c>
      <c r="N508" s="14" t="str">
        <f t="shared" si="332"/>
        <v/>
      </c>
      <c r="O508" s="14" t="str">
        <f t="shared" si="332"/>
        <v/>
      </c>
    </row>
    <row r="509" spans="1:15" ht="21" x14ac:dyDescent="0.25">
      <c r="A509" s="50"/>
      <c r="B509" s="51" t="s">
        <v>68</v>
      </c>
      <c r="C509" s="51"/>
      <c r="D509" s="13"/>
      <c r="E509" s="13"/>
      <c r="F509" s="14">
        <f t="shared" si="359"/>
        <v>0</v>
      </c>
      <c r="G509" s="13"/>
      <c r="H509" s="13"/>
      <c r="I509" s="14">
        <f t="shared" si="360"/>
        <v>0</v>
      </c>
      <c r="J509" s="14">
        <f t="shared" si="361"/>
        <v>0</v>
      </c>
      <c r="K509" s="13"/>
      <c r="L509" s="13"/>
      <c r="M509" s="14">
        <f t="shared" si="362"/>
        <v>0</v>
      </c>
      <c r="N509" s="14" t="str">
        <f t="shared" si="332"/>
        <v/>
      </c>
      <c r="O509" s="14" t="str">
        <f t="shared" si="332"/>
        <v/>
      </c>
    </row>
    <row r="510" spans="1:15" ht="21" x14ac:dyDescent="0.25">
      <c r="A510" s="50"/>
      <c r="B510" s="51" t="s">
        <v>69</v>
      </c>
      <c r="C510" s="51"/>
      <c r="D510" s="13"/>
      <c r="E510" s="13"/>
      <c r="F510" s="14">
        <f t="shared" si="359"/>
        <v>0</v>
      </c>
      <c r="G510" s="13"/>
      <c r="H510" s="13"/>
      <c r="I510" s="14">
        <f t="shared" si="360"/>
        <v>0</v>
      </c>
      <c r="J510" s="14">
        <f t="shared" si="361"/>
        <v>0</v>
      </c>
      <c r="K510" s="13"/>
      <c r="L510" s="13"/>
      <c r="M510" s="14">
        <f t="shared" si="362"/>
        <v>0</v>
      </c>
      <c r="N510" s="14" t="str">
        <f t="shared" si="332"/>
        <v/>
      </c>
      <c r="O510" s="14" t="str">
        <f t="shared" si="332"/>
        <v/>
      </c>
    </row>
    <row r="511" spans="1:15" ht="21" x14ac:dyDescent="0.25">
      <c r="A511" s="50"/>
      <c r="B511" s="51" t="s">
        <v>70</v>
      </c>
      <c r="C511" s="51"/>
      <c r="D511" s="13"/>
      <c r="E511" s="13"/>
      <c r="F511" s="14">
        <f t="shared" si="359"/>
        <v>0</v>
      </c>
      <c r="G511" s="13"/>
      <c r="H511" s="13"/>
      <c r="I511" s="14">
        <f t="shared" si="360"/>
        <v>0</v>
      </c>
      <c r="J511" s="14">
        <f t="shared" si="361"/>
        <v>0</v>
      </c>
      <c r="K511" s="13"/>
      <c r="L511" s="13"/>
      <c r="M511" s="14">
        <f t="shared" si="362"/>
        <v>0</v>
      </c>
      <c r="N511" s="14" t="str">
        <f t="shared" si="332"/>
        <v/>
      </c>
      <c r="O511" s="14" t="str">
        <f t="shared" si="332"/>
        <v/>
      </c>
    </row>
    <row r="512" spans="1:15" ht="21" x14ac:dyDescent="0.25">
      <c r="A512" s="50"/>
      <c r="B512" s="51" t="s">
        <v>71</v>
      </c>
      <c r="C512" s="51"/>
      <c r="D512" s="13"/>
      <c r="E512" s="13"/>
      <c r="F512" s="14">
        <f t="shared" si="359"/>
        <v>0</v>
      </c>
      <c r="G512" s="13"/>
      <c r="H512" s="13"/>
      <c r="I512" s="14">
        <f t="shared" si="360"/>
        <v>0</v>
      </c>
      <c r="J512" s="14">
        <f t="shared" si="361"/>
        <v>0</v>
      </c>
      <c r="K512" s="13"/>
      <c r="L512" s="13"/>
      <c r="M512" s="14">
        <f t="shared" si="362"/>
        <v>0</v>
      </c>
      <c r="N512" s="14" t="str">
        <f t="shared" si="332"/>
        <v/>
      </c>
      <c r="O512" s="14" t="str">
        <f t="shared" si="332"/>
        <v/>
      </c>
    </row>
    <row r="513" spans="1:15" ht="21" x14ac:dyDescent="0.25">
      <c r="A513" s="50"/>
      <c r="B513" s="52" t="s">
        <v>72</v>
      </c>
      <c r="C513" s="52"/>
      <c r="D513" s="6">
        <f>SUM(D497:D512)-D505</f>
        <v>0</v>
      </c>
      <c r="E513" s="6">
        <f t="shared" ref="E513:M513" si="363">SUM(E497:E512)-E505</f>
        <v>0</v>
      </c>
      <c r="F513" s="6">
        <f t="shared" si="363"/>
        <v>0</v>
      </c>
      <c r="G513" s="6">
        <f t="shared" si="363"/>
        <v>0</v>
      </c>
      <c r="H513" s="6">
        <f t="shared" si="363"/>
        <v>0</v>
      </c>
      <c r="I513" s="6">
        <f t="shared" si="363"/>
        <v>0</v>
      </c>
      <c r="J513" s="6">
        <f t="shared" si="363"/>
        <v>0</v>
      </c>
      <c r="K513" s="6">
        <f t="shared" si="363"/>
        <v>0</v>
      </c>
      <c r="L513" s="6">
        <f t="shared" si="363"/>
        <v>0</v>
      </c>
      <c r="M513" s="6">
        <f t="shared" si="363"/>
        <v>0</v>
      </c>
      <c r="N513" s="15" t="str">
        <f t="shared" si="332"/>
        <v/>
      </c>
      <c r="O513" s="15" t="str">
        <f t="shared" si="332"/>
        <v/>
      </c>
    </row>
    <row r="514" spans="1:15" ht="21" x14ac:dyDescent="0.25">
      <c r="A514" s="50" t="s">
        <v>73</v>
      </c>
      <c r="B514" s="51" t="s">
        <v>74</v>
      </c>
      <c r="C514" s="51"/>
      <c r="D514" s="13"/>
      <c r="E514" s="13"/>
      <c r="F514" s="14">
        <f t="shared" ref="F514:F522" si="364">D514+E514</f>
        <v>0</v>
      </c>
      <c r="G514" s="13"/>
      <c r="H514" s="13"/>
      <c r="I514" s="14">
        <f t="shared" ref="I514:I522" si="365">G514+H514</f>
        <v>0</v>
      </c>
      <c r="J514" s="14">
        <f t="shared" ref="J514:J522" si="366">I514+F514</f>
        <v>0</v>
      </c>
      <c r="K514" s="13"/>
      <c r="L514" s="13"/>
      <c r="M514" s="14">
        <f t="shared" ref="M514:M522" si="367">K514+L514</f>
        <v>0</v>
      </c>
      <c r="N514" s="14" t="str">
        <f t="shared" si="332"/>
        <v/>
      </c>
      <c r="O514" s="14" t="str">
        <f t="shared" si="332"/>
        <v/>
      </c>
    </row>
    <row r="515" spans="1:15" ht="21" x14ac:dyDescent="0.25">
      <c r="A515" s="50"/>
      <c r="B515" s="51" t="s">
        <v>75</v>
      </c>
      <c r="C515" s="51"/>
      <c r="D515" s="13"/>
      <c r="E515" s="13"/>
      <c r="F515" s="14">
        <f t="shared" si="364"/>
        <v>0</v>
      </c>
      <c r="G515" s="13"/>
      <c r="H515" s="13"/>
      <c r="I515" s="14">
        <f t="shared" si="365"/>
        <v>0</v>
      </c>
      <c r="J515" s="14">
        <f t="shared" si="366"/>
        <v>0</v>
      </c>
      <c r="K515" s="13"/>
      <c r="L515" s="13"/>
      <c r="M515" s="14">
        <f t="shared" si="367"/>
        <v>0</v>
      </c>
      <c r="N515" s="14" t="str">
        <f t="shared" si="332"/>
        <v/>
      </c>
      <c r="O515" s="14" t="str">
        <f t="shared" si="332"/>
        <v/>
      </c>
    </row>
    <row r="516" spans="1:15" ht="21" x14ac:dyDescent="0.25">
      <c r="A516" s="50"/>
      <c r="B516" s="51" t="s">
        <v>76</v>
      </c>
      <c r="C516" s="51"/>
      <c r="D516" s="13"/>
      <c r="E516" s="13"/>
      <c r="F516" s="14">
        <f t="shared" si="364"/>
        <v>0</v>
      </c>
      <c r="G516" s="13"/>
      <c r="H516" s="13"/>
      <c r="I516" s="14">
        <f t="shared" si="365"/>
        <v>0</v>
      </c>
      <c r="J516" s="14">
        <f t="shared" si="366"/>
        <v>0</v>
      </c>
      <c r="K516" s="13"/>
      <c r="L516" s="13"/>
      <c r="M516" s="14">
        <f t="shared" si="367"/>
        <v>0</v>
      </c>
      <c r="N516" s="14" t="str">
        <f t="shared" si="332"/>
        <v/>
      </c>
      <c r="O516" s="14" t="str">
        <f t="shared" si="332"/>
        <v/>
      </c>
    </row>
    <row r="517" spans="1:15" ht="21" x14ac:dyDescent="0.25">
      <c r="A517" s="50"/>
      <c r="B517" s="51" t="s">
        <v>77</v>
      </c>
      <c r="C517" s="51"/>
      <c r="D517" s="13"/>
      <c r="E517" s="13"/>
      <c r="F517" s="14">
        <f t="shared" si="364"/>
        <v>0</v>
      </c>
      <c r="G517" s="13"/>
      <c r="H517" s="13"/>
      <c r="I517" s="14">
        <f t="shared" si="365"/>
        <v>0</v>
      </c>
      <c r="J517" s="14">
        <f t="shared" si="366"/>
        <v>0</v>
      </c>
      <c r="K517" s="13"/>
      <c r="L517" s="13"/>
      <c r="M517" s="14">
        <f t="shared" si="367"/>
        <v>0</v>
      </c>
      <c r="N517" s="14" t="str">
        <f t="shared" si="332"/>
        <v/>
      </c>
      <c r="O517" s="14" t="str">
        <f t="shared" si="332"/>
        <v/>
      </c>
    </row>
    <row r="518" spans="1:15" ht="21" x14ac:dyDescent="0.25">
      <c r="A518" s="50"/>
      <c r="B518" s="51" t="s">
        <v>78</v>
      </c>
      <c r="C518" s="51"/>
      <c r="D518" s="13"/>
      <c r="E518" s="13"/>
      <c r="F518" s="14">
        <f t="shared" si="364"/>
        <v>0</v>
      </c>
      <c r="G518" s="13"/>
      <c r="H518" s="13"/>
      <c r="I518" s="14">
        <f t="shared" si="365"/>
        <v>0</v>
      </c>
      <c r="J518" s="14">
        <f t="shared" si="366"/>
        <v>0</v>
      </c>
      <c r="K518" s="13"/>
      <c r="L518" s="13"/>
      <c r="M518" s="14">
        <f t="shared" si="367"/>
        <v>0</v>
      </c>
      <c r="N518" s="14" t="str">
        <f t="shared" si="332"/>
        <v/>
      </c>
      <c r="O518" s="14" t="str">
        <f t="shared" si="332"/>
        <v/>
      </c>
    </row>
    <row r="519" spans="1:15" ht="21" x14ac:dyDescent="0.25">
      <c r="A519" s="50"/>
      <c r="B519" s="51" t="s">
        <v>79</v>
      </c>
      <c r="C519" s="51"/>
      <c r="D519" s="13"/>
      <c r="E519" s="13"/>
      <c r="F519" s="14">
        <f t="shared" si="364"/>
        <v>0</v>
      </c>
      <c r="G519" s="13"/>
      <c r="H519" s="13"/>
      <c r="I519" s="14">
        <f t="shared" si="365"/>
        <v>0</v>
      </c>
      <c r="J519" s="14">
        <f t="shared" si="366"/>
        <v>0</v>
      </c>
      <c r="K519" s="13"/>
      <c r="L519" s="13"/>
      <c r="M519" s="14">
        <f t="shared" si="367"/>
        <v>0</v>
      </c>
      <c r="N519" s="14" t="str">
        <f t="shared" si="332"/>
        <v/>
      </c>
      <c r="O519" s="14" t="str">
        <f t="shared" si="332"/>
        <v/>
      </c>
    </row>
    <row r="520" spans="1:15" ht="21" x14ac:dyDescent="0.25">
      <c r="A520" s="50"/>
      <c r="B520" s="51" t="s">
        <v>80</v>
      </c>
      <c r="C520" s="51"/>
      <c r="D520" s="13"/>
      <c r="E520" s="13"/>
      <c r="F520" s="14">
        <f t="shared" si="364"/>
        <v>0</v>
      </c>
      <c r="G520" s="13"/>
      <c r="H520" s="13"/>
      <c r="I520" s="14">
        <f t="shared" si="365"/>
        <v>0</v>
      </c>
      <c r="J520" s="14">
        <f t="shared" si="366"/>
        <v>0</v>
      </c>
      <c r="K520" s="13"/>
      <c r="L520" s="13"/>
      <c r="M520" s="14">
        <f t="shared" si="367"/>
        <v>0</v>
      </c>
      <c r="N520" s="14" t="str">
        <f t="shared" si="332"/>
        <v/>
      </c>
      <c r="O520" s="14" t="str">
        <f t="shared" si="332"/>
        <v/>
      </c>
    </row>
    <row r="521" spans="1:15" ht="21" x14ac:dyDescent="0.25">
      <c r="A521" s="50"/>
      <c r="B521" s="51" t="s">
        <v>81</v>
      </c>
      <c r="C521" s="51"/>
      <c r="D521" s="13"/>
      <c r="E521" s="13"/>
      <c r="F521" s="14">
        <f t="shared" si="364"/>
        <v>0</v>
      </c>
      <c r="G521" s="13"/>
      <c r="H521" s="13"/>
      <c r="I521" s="14">
        <f t="shared" si="365"/>
        <v>0</v>
      </c>
      <c r="J521" s="14">
        <f t="shared" si="366"/>
        <v>0</v>
      </c>
      <c r="K521" s="13"/>
      <c r="L521" s="13"/>
      <c r="M521" s="14">
        <f t="shared" si="367"/>
        <v>0</v>
      </c>
      <c r="N521" s="14" t="str">
        <f t="shared" si="332"/>
        <v/>
      </c>
      <c r="O521" s="14" t="str">
        <f t="shared" si="332"/>
        <v/>
      </c>
    </row>
    <row r="522" spans="1:15" ht="21" x14ac:dyDescent="0.25">
      <c r="A522" s="50"/>
      <c r="B522" s="51" t="s">
        <v>82</v>
      </c>
      <c r="C522" s="51"/>
      <c r="D522" s="13"/>
      <c r="E522" s="13"/>
      <c r="F522" s="14">
        <f t="shared" si="364"/>
        <v>0</v>
      </c>
      <c r="G522" s="13"/>
      <c r="H522" s="13"/>
      <c r="I522" s="14">
        <f t="shared" si="365"/>
        <v>0</v>
      </c>
      <c r="J522" s="14">
        <f t="shared" si="366"/>
        <v>0</v>
      </c>
      <c r="K522" s="13"/>
      <c r="L522" s="13"/>
      <c r="M522" s="14">
        <f t="shared" si="367"/>
        <v>0</v>
      </c>
      <c r="N522" s="14" t="str">
        <f t="shared" si="332"/>
        <v/>
      </c>
      <c r="O522" s="14" t="str">
        <f t="shared" si="332"/>
        <v/>
      </c>
    </row>
    <row r="523" spans="1:15" ht="21" x14ac:dyDescent="0.25">
      <c r="A523" s="50"/>
      <c r="B523" s="52" t="s">
        <v>83</v>
      </c>
      <c r="C523" s="52"/>
      <c r="D523" s="6">
        <f>SUM(D514:D522)</f>
        <v>0</v>
      </c>
      <c r="E523" s="6">
        <f t="shared" ref="E523:M523" si="368">SUM(E514:E522)</f>
        <v>0</v>
      </c>
      <c r="F523" s="6">
        <f t="shared" si="368"/>
        <v>0</v>
      </c>
      <c r="G523" s="6">
        <f t="shared" si="368"/>
        <v>0</v>
      </c>
      <c r="H523" s="6">
        <f t="shared" si="368"/>
        <v>0</v>
      </c>
      <c r="I523" s="6">
        <f t="shared" si="368"/>
        <v>0</v>
      </c>
      <c r="J523" s="6">
        <f t="shared" si="368"/>
        <v>0</v>
      </c>
      <c r="K523" s="6">
        <f t="shared" si="368"/>
        <v>0</v>
      </c>
      <c r="L523" s="6">
        <f t="shared" si="368"/>
        <v>0</v>
      </c>
      <c r="M523" s="6">
        <f t="shared" si="368"/>
        <v>0</v>
      </c>
      <c r="N523" s="15" t="str">
        <f t="shared" si="332"/>
        <v/>
      </c>
      <c r="O523" s="15" t="str">
        <f t="shared" si="332"/>
        <v/>
      </c>
    </row>
    <row r="524" spans="1:15" ht="21" x14ac:dyDescent="0.25">
      <c r="A524" s="58" t="s">
        <v>84</v>
      </c>
      <c r="B524" s="58" t="s">
        <v>85</v>
      </c>
      <c r="C524" s="18" t="s">
        <v>86</v>
      </c>
      <c r="D524" s="19">
        <v>0</v>
      </c>
      <c r="E524" s="19">
        <v>0</v>
      </c>
      <c r="F524" s="14">
        <f t="shared" ref="F524:F528" si="369">D524+E524</f>
        <v>0</v>
      </c>
      <c r="G524" s="20">
        <v>2.2999999999999998</v>
      </c>
      <c r="H524" s="20">
        <v>0</v>
      </c>
      <c r="I524" s="14">
        <f t="shared" ref="I524:I528" si="370">G524+H524</f>
        <v>2.2999999999999998</v>
      </c>
      <c r="J524" s="14">
        <f t="shared" ref="J524:J528" si="371">I524+F524</f>
        <v>2.2999999999999998</v>
      </c>
      <c r="K524" s="21">
        <v>500</v>
      </c>
      <c r="L524" s="20">
        <v>0</v>
      </c>
      <c r="M524" s="14">
        <f t="shared" ref="M524:M528" si="372">K524+L524</f>
        <v>500</v>
      </c>
      <c r="N524" s="14">
        <f t="shared" ref="N524:O546" si="373">IF(G524&gt;0,ROUND(K524/G524*1000,2),"")</f>
        <v>217391.3</v>
      </c>
      <c r="O524" s="14" t="str">
        <f t="shared" si="373"/>
        <v/>
      </c>
    </row>
    <row r="525" spans="1:15" ht="21" x14ac:dyDescent="0.25">
      <c r="A525" s="59"/>
      <c r="B525" s="59"/>
      <c r="C525" s="18" t="s">
        <v>87</v>
      </c>
      <c r="D525" s="19"/>
      <c r="E525" s="19"/>
      <c r="F525" s="14">
        <f t="shared" si="369"/>
        <v>0</v>
      </c>
      <c r="G525" s="20"/>
      <c r="H525" s="20"/>
      <c r="I525" s="14">
        <f t="shared" si="370"/>
        <v>0</v>
      </c>
      <c r="J525" s="14">
        <f t="shared" si="371"/>
        <v>0</v>
      </c>
      <c r="K525" s="21"/>
      <c r="L525" s="20"/>
      <c r="M525" s="14">
        <f t="shared" si="372"/>
        <v>0</v>
      </c>
      <c r="N525" s="14" t="str">
        <f t="shared" si="373"/>
        <v/>
      </c>
      <c r="O525" s="14" t="str">
        <f t="shared" si="373"/>
        <v/>
      </c>
    </row>
    <row r="526" spans="1:15" ht="21" x14ac:dyDescent="0.25">
      <c r="A526" s="59"/>
      <c r="B526" s="59"/>
      <c r="C526" s="18" t="s">
        <v>88</v>
      </c>
      <c r="D526" s="19"/>
      <c r="E526" s="19"/>
      <c r="F526" s="14">
        <f t="shared" si="369"/>
        <v>0</v>
      </c>
      <c r="G526" s="20"/>
      <c r="H526" s="20"/>
      <c r="I526" s="14">
        <f t="shared" si="370"/>
        <v>0</v>
      </c>
      <c r="J526" s="14">
        <f t="shared" si="371"/>
        <v>0</v>
      </c>
      <c r="K526" s="21"/>
      <c r="L526" s="20"/>
      <c r="M526" s="14">
        <f t="shared" si="372"/>
        <v>0</v>
      </c>
      <c r="N526" s="14" t="str">
        <f t="shared" si="373"/>
        <v/>
      </c>
      <c r="O526" s="14" t="str">
        <f t="shared" si="373"/>
        <v/>
      </c>
    </row>
    <row r="527" spans="1:15" ht="21" x14ac:dyDescent="0.25">
      <c r="A527" s="59"/>
      <c r="B527" s="59"/>
      <c r="C527" s="18" t="s">
        <v>89</v>
      </c>
      <c r="D527" s="19"/>
      <c r="E527" s="19"/>
      <c r="F527" s="14">
        <f t="shared" si="369"/>
        <v>0</v>
      </c>
      <c r="G527" s="20"/>
      <c r="H527" s="20"/>
      <c r="I527" s="14">
        <f t="shared" si="370"/>
        <v>0</v>
      </c>
      <c r="J527" s="14">
        <f t="shared" si="371"/>
        <v>0</v>
      </c>
      <c r="K527" s="21"/>
      <c r="L527" s="20"/>
      <c r="M527" s="14">
        <f t="shared" si="372"/>
        <v>0</v>
      </c>
      <c r="N527" s="14" t="str">
        <f t="shared" si="373"/>
        <v/>
      </c>
      <c r="O527" s="14" t="str">
        <f t="shared" si="373"/>
        <v/>
      </c>
    </row>
    <row r="528" spans="1:15" ht="21" x14ac:dyDescent="0.25">
      <c r="A528" s="59"/>
      <c r="B528" s="59"/>
      <c r="C528" s="18" t="s">
        <v>90</v>
      </c>
      <c r="D528" s="19"/>
      <c r="E528" s="19"/>
      <c r="F528" s="14">
        <f t="shared" si="369"/>
        <v>0</v>
      </c>
      <c r="G528" s="20"/>
      <c r="H528" s="20"/>
      <c r="I528" s="14">
        <f t="shared" si="370"/>
        <v>0</v>
      </c>
      <c r="J528" s="14">
        <f t="shared" si="371"/>
        <v>0</v>
      </c>
      <c r="K528" s="21"/>
      <c r="L528" s="20"/>
      <c r="M528" s="14">
        <f t="shared" si="372"/>
        <v>0</v>
      </c>
      <c r="N528" s="14" t="str">
        <f t="shared" si="373"/>
        <v/>
      </c>
      <c r="O528" s="14" t="str">
        <f t="shared" si="373"/>
        <v/>
      </c>
    </row>
    <row r="529" spans="1:15" ht="21" x14ac:dyDescent="0.25">
      <c r="A529" s="59"/>
      <c r="B529" s="60"/>
      <c r="C529" s="10" t="s">
        <v>91</v>
      </c>
      <c r="D529" s="22">
        <f>SUM(D524:D528)</f>
        <v>0</v>
      </c>
      <c r="E529" s="22">
        <f t="shared" ref="E529:M529" si="374">SUM(E524:E528)</f>
        <v>0</v>
      </c>
      <c r="F529" s="22">
        <f t="shared" si="374"/>
        <v>0</v>
      </c>
      <c r="G529" s="22">
        <f t="shared" si="374"/>
        <v>2.2999999999999998</v>
      </c>
      <c r="H529" s="22">
        <f t="shared" si="374"/>
        <v>0</v>
      </c>
      <c r="I529" s="22">
        <f t="shared" si="374"/>
        <v>2.2999999999999998</v>
      </c>
      <c r="J529" s="22">
        <f t="shared" si="374"/>
        <v>2.2999999999999998</v>
      </c>
      <c r="K529" s="22">
        <f t="shared" si="374"/>
        <v>500</v>
      </c>
      <c r="L529" s="22">
        <f t="shared" si="374"/>
        <v>0</v>
      </c>
      <c r="M529" s="22">
        <f t="shared" si="374"/>
        <v>500</v>
      </c>
      <c r="N529" s="15">
        <f t="shared" si="373"/>
        <v>217391.3</v>
      </c>
      <c r="O529" s="15" t="str">
        <f t="shared" si="373"/>
        <v/>
      </c>
    </row>
    <row r="530" spans="1:15" ht="21" x14ac:dyDescent="0.25">
      <c r="A530" s="59"/>
      <c r="B530" s="58" t="s">
        <v>92</v>
      </c>
      <c r="C530" s="18" t="s">
        <v>93</v>
      </c>
      <c r="D530" s="19"/>
      <c r="E530" s="19"/>
      <c r="F530" s="14">
        <f t="shared" ref="F530:F532" si="375">D530+E530</f>
        <v>0</v>
      </c>
      <c r="G530" s="23"/>
      <c r="H530" s="23"/>
      <c r="I530" s="14">
        <f t="shared" ref="I530:I532" si="376">G530+H530</f>
        <v>0</v>
      </c>
      <c r="J530" s="14">
        <f t="shared" ref="J530:J532" si="377">I530+F530</f>
        <v>0</v>
      </c>
      <c r="K530" s="23"/>
      <c r="L530" s="23"/>
      <c r="M530" s="14">
        <f t="shared" ref="M530:M532" si="378">K530+L530</f>
        <v>0</v>
      </c>
      <c r="N530" s="14" t="str">
        <f t="shared" si="373"/>
        <v/>
      </c>
      <c r="O530" s="14" t="str">
        <f t="shared" si="373"/>
        <v/>
      </c>
    </row>
    <row r="531" spans="1:15" ht="21" x14ac:dyDescent="0.25">
      <c r="A531" s="59"/>
      <c r="B531" s="59"/>
      <c r="C531" s="18" t="s">
        <v>94</v>
      </c>
      <c r="D531" s="19">
        <v>0</v>
      </c>
      <c r="E531" s="19">
        <v>0</v>
      </c>
      <c r="F531" s="14">
        <f t="shared" si="375"/>
        <v>0</v>
      </c>
      <c r="G531" s="23">
        <v>0</v>
      </c>
      <c r="H531" s="23">
        <v>0</v>
      </c>
      <c r="I531" s="14">
        <f t="shared" si="376"/>
        <v>0</v>
      </c>
      <c r="J531" s="14">
        <f t="shared" si="377"/>
        <v>0</v>
      </c>
      <c r="K531" s="23">
        <v>0</v>
      </c>
      <c r="L531" s="23">
        <v>0</v>
      </c>
      <c r="M531" s="14">
        <f t="shared" si="378"/>
        <v>0</v>
      </c>
      <c r="N531" s="14" t="str">
        <f t="shared" si="373"/>
        <v/>
      </c>
      <c r="O531" s="14" t="str">
        <f t="shared" si="373"/>
        <v/>
      </c>
    </row>
    <row r="532" spans="1:15" ht="21" x14ac:dyDescent="0.25">
      <c r="A532" s="59"/>
      <c r="B532" s="59"/>
      <c r="C532" s="18" t="s">
        <v>95</v>
      </c>
      <c r="D532" s="19"/>
      <c r="E532" s="19"/>
      <c r="F532" s="14">
        <f t="shared" si="375"/>
        <v>0</v>
      </c>
      <c r="G532" s="23"/>
      <c r="H532" s="23"/>
      <c r="I532" s="14">
        <f t="shared" si="376"/>
        <v>0</v>
      </c>
      <c r="J532" s="14">
        <f t="shared" si="377"/>
        <v>0</v>
      </c>
      <c r="K532" s="23"/>
      <c r="L532" s="23"/>
      <c r="M532" s="14">
        <f t="shared" si="378"/>
        <v>0</v>
      </c>
      <c r="N532" s="14" t="str">
        <f t="shared" si="373"/>
        <v/>
      </c>
      <c r="O532" s="14" t="str">
        <f t="shared" si="373"/>
        <v/>
      </c>
    </row>
    <row r="533" spans="1:15" ht="21" x14ac:dyDescent="0.25">
      <c r="A533" s="59"/>
      <c r="B533" s="60"/>
      <c r="C533" s="10" t="s">
        <v>96</v>
      </c>
      <c r="D533" s="22">
        <f>SUM(D530:D532)</f>
        <v>0</v>
      </c>
      <c r="E533" s="22">
        <f t="shared" ref="E533:M533" si="379">SUM(E530:E532)</f>
        <v>0</v>
      </c>
      <c r="F533" s="22">
        <f t="shared" si="379"/>
        <v>0</v>
      </c>
      <c r="G533" s="22">
        <f t="shared" si="379"/>
        <v>0</v>
      </c>
      <c r="H533" s="22">
        <f t="shared" si="379"/>
        <v>0</v>
      </c>
      <c r="I533" s="22">
        <f t="shared" si="379"/>
        <v>0</v>
      </c>
      <c r="J533" s="22">
        <f t="shared" si="379"/>
        <v>0</v>
      </c>
      <c r="K533" s="22">
        <f t="shared" si="379"/>
        <v>0</v>
      </c>
      <c r="L533" s="22">
        <f t="shared" si="379"/>
        <v>0</v>
      </c>
      <c r="M533" s="22">
        <f t="shared" si="379"/>
        <v>0</v>
      </c>
      <c r="N533" s="15" t="str">
        <f t="shared" si="373"/>
        <v/>
      </c>
      <c r="O533" s="15" t="str">
        <f t="shared" si="373"/>
        <v/>
      </c>
    </row>
    <row r="534" spans="1:15" ht="21" x14ac:dyDescent="0.25">
      <c r="A534" s="60"/>
      <c r="B534" s="61" t="s">
        <v>97</v>
      </c>
      <c r="C534" s="61"/>
      <c r="D534" s="22">
        <f>D529+D533</f>
        <v>0</v>
      </c>
      <c r="E534" s="22">
        <f t="shared" ref="E534:M534" si="380">E529+E533</f>
        <v>0</v>
      </c>
      <c r="F534" s="22">
        <f t="shared" si="380"/>
        <v>0</v>
      </c>
      <c r="G534" s="22">
        <f t="shared" si="380"/>
        <v>2.2999999999999998</v>
      </c>
      <c r="H534" s="22">
        <f t="shared" si="380"/>
        <v>0</v>
      </c>
      <c r="I534" s="22">
        <f t="shared" si="380"/>
        <v>2.2999999999999998</v>
      </c>
      <c r="J534" s="22">
        <f t="shared" si="380"/>
        <v>2.2999999999999998</v>
      </c>
      <c r="K534" s="22">
        <f t="shared" si="380"/>
        <v>500</v>
      </c>
      <c r="L534" s="22">
        <f t="shared" si="380"/>
        <v>0</v>
      </c>
      <c r="M534" s="22">
        <f t="shared" si="380"/>
        <v>500</v>
      </c>
      <c r="N534" s="15">
        <f t="shared" si="373"/>
        <v>217391.3</v>
      </c>
      <c r="O534" s="15" t="str">
        <f t="shared" si="373"/>
        <v/>
      </c>
    </row>
    <row r="535" spans="1:15" ht="21" x14ac:dyDescent="0.25">
      <c r="A535" s="50" t="s">
        <v>98</v>
      </c>
      <c r="B535" s="51" t="s">
        <v>99</v>
      </c>
      <c r="C535" s="51"/>
      <c r="D535" s="13"/>
      <c r="E535" s="13"/>
      <c r="F535" s="14">
        <f t="shared" ref="F535:F544" si="381">D535+E535</f>
        <v>0</v>
      </c>
      <c r="G535" s="13"/>
      <c r="H535" s="13"/>
      <c r="I535" s="14">
        <f t="shared" ref="I535:I544" si="382">G535+H535</f>
        <v>0</v>
      </c>
      <c r="J535" s="14">
        <f t="shared" ref="J535:J544" si="383">I535+F535</f>
        <v>0</v>
      </c>
      <c r="K535" s="13"/>
      <c r="L535" s="13"/>
      <c r="M535" s="14">
        <f t="shared" ref="M535:M544" si="384">K535+L535</f>
        <v>0</v>
      </c>
      <c r="N535" s="14" t="str">
        <f t="shared" si="373"/>
        <v/>
      </c>
      <c r="O535" s="14" t="str">
        <f t="shared" si="373"/>
        <v/>
      </c>
    </row>
    <row r="536" spans="1:15" ht="21" x14ac:dyDescent="0.25">
      <c r="A536" s="50"/>
      <c r="B536" s="51" t="s">
        <v>100</v>
      </c>
      <c r="C536" s="51"/>
      <c r="D536" s="13"/>
      <c r="E536" s="13"/>
      <c r="F536" s="14">
        <f t="shared" si="381"/>
        <v>0</v>
      </c>
      <c r="G536" s="13"/>
      <c r="H536" s="13"/>
      <c r="I536" s="14">
        <f t="shared" si="382"/>
        <v>0</v>
      </c>
      <c r="J536" s="14">
        <f t="shared" si="383"/>
        <v>0</v>
      </c>
      <c r="K536" s="13"/>
      <c r="L536" s="13"/>
      <c r="M536" s="14">
        <f t="shared" si="384"/>
        <v>0</v>
      </c>
      <c r="N536" s="14" t="str">
        <f t="shared" si="373"/>
        <v/>
      </c>
      <c r="O536" s="14" t="str">
        <f t="shared" si="373"/>
        <v/>
      </c>
    </row>
    <row r="537" spans="1:15" ht="21" x14ac:dyDescent="0.25">
      <c r="A537" s="50"/>
      <c r="B537" s="51" t="s">
        <v>101</v>
      </c>
      <c r="C537" s="51"/>
      <c r="D537" s="13">
        <v>0.5</v>
      </c>
      <c r="E537" s="13">
        <v>0</v>
      </c>
      <c r="F537" s="14">
        <f t="shared" si="381"/>
        <v>0.5</v>
      </c>
      <c r="G537" s="13">
        <v>1.5</v>
      </c>
      <c r="H537" s="13">
        <v>0</v>
      </c>
      <c r="I537" s="14">
        <f t="shared" si="382"/>
        <v>1.5</v>
      </c>
      <c r="J537" s="14">
        <f t="shared" si="383"/>
        <v>2</v>
      </c>
      <c r="K537" s="24">
        <v>1.5E-3</v>
      </c>
      <c r="L537" s="24">
        <v>0</v>
      </c>
      <c r="M537" s="14">
        <f t="shared" si="384"/>
        <v>1.5E-3</v>
      </c>
      <c r="N537" s="14">
        <f t="shared" si="373"/>
        <v>1</v>
      </c>
      <c r="O537" s="14" t="str">
        <f t="shared" si="373"/>
        <v/>
      </c>
    </row>
    <row r="538" spans="1:15" ht="21" x14ac:dyDescent="0.25">
      <c r="A538" s="50"/>
      <c r="B538" s="51" t="s">
        <v>102</v>
      </c>
      <c r="C538" s="51"/>
      <c r="D538" s="13">
        <v>0</v>
      </c>
      <c r="E538" s="13">
        <v>0</v>
      </c>
      <c r="F538" s="14">
        <f t="shared" si="381"/>
        <v>0</v>
      </c>
      <c r="G538" s="13">
        <v>7</v>
      </c>
      <c r="H538" s="13">
        <v>0</v>
      </c>
      <c r="I538" s="14">
        <f t="shared" si="382"/>
        <v>7</v>
      </c>
      <c r="J538" s="14">
        <f t="shared" si="383"/>
        <v>7</v>
      </c>
      <c r="K538" s="13">
        <v>30</v>
      </c>
      <c r="L538" s="13"/>
      <c r="M538" s="14">
        <f t="shared" si="384"/>
        <v>30</v>
      </c>
      <c r="N538" s="14">
        <f t="shared" si="373"/>
        <v>4285.71</v>
      </c>
      <c r="O538" s="14" t="str">
        <f t="shared" si="373"/>
        <v/>
      </c>
    </row>
    <row r="539" spans="1:15" ht="21" x14ac:dyDescent="0.25">
      <c r="A539" s="50"/>
      <c r="B539" s="51" t="s">
        <v>103</v>
      </c>
      <c r="C539" s="51"/>
      <c r="D539" s="13">
        <v>10</v>
      </c>
      <c r="E539" s="13">
        <v>0</v>
      </c>
      <c r="F539" s="14">
        <f t="shared" si="381"/>
        <v>10</v>
      </c>
      <c r="G539" s="13">
        <v>100</v>
      </c>
      <c r="H539" s="13">
        <v>0</v>
      </c>
      <c r="I539" s="14">
        <f t="shared" si="382"/>
        <v>100</v>
      </c>
      <c r="J539" s="14">
        <f t="shared" si="383"/>
        <v>110</v>
      </c>
      <c r="K539" s="13">
        <v>0</v>
      </c>
      <c r="L539" s="13">
        <v>0</v>
      </c>
      <c r="M539" s="14">
        <f t="shared" si="384"/>
        <v>0</v>
      </c>
      <c r="N539" s="14">
        <f t="shared" si="373"/>
        <v>0</v>
      </c>
      <c r="O539" s="14" t="str">
        <f t="shared" si="373"/>
        <v/>
      </c>
    </row>
    <row r="540" spans="1:15" ht="21" x14ac:dyDescent="0.25">
      <c r="A540" s="50"/>
      <c r="B540" s="51" t="s">
        <v>104</v>
      </c>
      <c r="C540" s="51"/>
      <c r="D540" s="13"/>
      <c r="E540" s="13"/>
      <c r="F540" s="14">
        <f t="shared" si="381"/>
        <v>0</v>
      </c>
      <c r="G540" s="13"/>
      <c r="H540" s="13"/>
      <c r="I540" s="14">
        <f t="shared" si="382"/>
        <v>0</v>
      </c>
      <c r="J540" s="14">
        <f t="shared" si="383"/>
        <v>0</v>
      </c>
      <c r="K540" s="13"/>
      <c r="L540" s="13"/>
      <c r="M540" s="14">
        <f t="shared" si="384"/>
        <v>0</v>
      </c>
      <c r="N540" s="14" t="str">
        <f t="shared" si="373"/>
        <v/>
      </c>
      <c r="O540" s="14" t="str">
        <f t="shared" si="373"/>
        <v/>
      </c>
    </row>
    <row r="541" spans="1:15" ht="21" x14ac:dyDescent="0.25">
      <c r="A541" s="50"/>
      <c r="B541" s="51" t="s">
        <v>105</v>
      </c>
      <c r="C541" s="51"/>
      <c r="D541" s="13"/>
      <c r="E541" s="13"/>
      <c r="F541" s="14">
        <f t="shared" si="381"/>
        <v>0</v>
      </c>
      <c r="G541" s="13"/>
      <c r="H541" s="13"/>
      <c r="I541" s="14">
        <f t="shared" si="382"/>
        <v>0</v>
      </c>
      <c r="J541" s="14">
        <f t="shared" si="383"/>
        <v>0</v>
      </c>
      <c r="K541" s="13"/>
      <c r="L541" s="13"/>
      <c r="M541" s="14">
        <f t="shared" si="384"/>
        <v>0</v>
      </c>
      <c r="N541" s="14" t="str">
        <f t="shared" si="373"/>
        <v/>
      </c>
      <c r="O541" s="14" t="str">
        <f t="shared" si="373"/>
        <v/>
      </c>
    </row>
    <row r="542" spans="1:15" ht="21" x14ac:dyDescent="0.25">
      <c r="A542" s="50"/>
      <c r="B542" s="51" t="s">
        <v>106</v>
      </c>
      <c r="C542" s="51"/>
      <c r="D542" s="13">
        <v>0</v>
      </c>
      <c r="E542" s="13">
        <v>0</v>
      </c>
      <c r="F542" s="14">
        <f t="shared" si="381"/>
        <v>0</v>
      </c>
      <c r="G542" s="13">
        <v>5</v>
      </c>
      <c r="H542" s="13">
        <v>0</v>
      </c>
      <c r="I542" s="14">
        <f t="shared" si="382"/>
        <v>5</v>
      </c>
      <c r="J542" s="14">
        <f t="shared" si="383"/>
        <v>5</v>
      </c>
      <c r="K542" s="13">
        <v>5</v>
      </c>
      <c r="L542" s="13">
        <v>0</v>
      </c>
      <c r="M542" s="14">
        <f t="shared" si="384"/>
        <v>5</v>
      </c>
      <c r="N542" s="14">
        <f t="shared" si="373"/>
        <v>1000</v>
      </c>
      <c r="O542" s="14" t="str">
        <f t="shared" si="373"/>
        <v/>
      </c>
    </row>
    <row r="543" spans="1:15" ht="21" x14ac:dyDescent="0.25">
      <c r="A543" s="50"/>
      <c r="B543" s="51" t="s">
        <v>107</v>
      </c>
      <c r="C543" s="51"/>
      <c r="D543" s="13"/>
      <c r="E543" s="13"/>
      <c r="F543" s="14">
        <f t="shared" si="381"/>
        <v>0</v>
      </c>
      <c r="G543" s="13"/>
      <c r="H543" s="13"/>
      <c r="I543" s="14">
        <f t="shared" si="382"/>
        <v>0</v>
      </c>
      <c r="J543" s="14">
        <f t="shared" si="383"/>
        <v>0</v>
      </c>
      <c r="K543" s="13"/>
      <c r="L543" s="13"/>
      <c r="M543" s="14">
        <f t="shared" si="384"/>
        <v>0</v>
      </c>
      <c r="N543" s="14" t="str">
        <f t="shared" si="373"/>
        <v/>
      </c>
      <c r="O543" s="14" t="str">
        <f t="shared" si="373"/>
        <v/>
      </c>
    </row>
    <row r="544" spans="1:15" ht="21" x14ac:dyDescent="0.25">
      <c r="A544" s="50"/>
      <c r="B544" s="51" t="s">
        <v>108</v>
      </c>
      <c r="C544" s="51"/>
      <c r="D544" s="13"/>
      <c r="E544" s="13"/>
      <c r="F544" s="14">
        <f t="shared" si="381"/>
        <v>0</v>
      </c>
      <c r="G544" s="13"/>
      <c r="H544" s="13"/>
      <c r="I544" s="14">
        <f t="shared" si="382"/>
        <v>0</v>
      </c>
      <c r="J544" s="14">
        <f t="shared" si="383"/>
        <v>0</v>
      </c>
      <c r="K544" s="13"/>
      <c r="L544" s="13"/>
      <c r="M544" s="14">
        <f t="shared" si="384"/>
        <v>0</v>
      </c>
      <c r="N544" s="14" t="str">
        <f t="shared" si="373"/>
        <v/>
      </c>
      <c r="O544" s="14" t="str">
        <f t="shared" si="373"/>
        <v/>
      </c>
    </row>
    <row r="545" spans="1:15" ht="21" x14ac:dyDescent="0.25">
      <c r="A545" s="50"/>
      <c r="B545" s="52" t="s">
        <v>109</v>
      </c>
      <c r="C545" s="52"/>
      <c r="D545" s="6">
        <f>SUM(D535:D544)</f>
        <v>10.5</v>
      </c>
      <c r="E545" s="6">
        <f t="shared" ref="E545:M545" si="385">SUM(E535:E544)</f>
        <v>0</v>
      </c>
      <c r="F545" s="6">
        <f t="shared" si="385"/>
        <v>10.5</v>
      </c>
      <c r="G545" s="6">
        <f t="shared" si="385"/>
        <v>113.5</v>
      </c>
      <c r="H545" s="6">
        <f t="shared" si="385"/>
        <v>0</v>
      </c>
      <c r="I545" s="6">
        <f t="shared" si="385"/>
        <v>113.5</v>
      </c>
      <c r="J545" s="6">
        <f t="shared" si="385"/>
        <v>124</v>
      </c>
      <c r="K545" s="6">
        <f t="shared" si="385"/>
        <v>35.0015</v>
      </c>
      <c r="L545" s="6">
        <f t="shared" si="385"/>
        <v>0</v>
      </c>
      <c r="M545" s="6">
        <f t="shared" si="385"/>
        <v>35.0015</v>
      </c>
      <c r="N545" s="15">
        <f t="shared" si="373"/>
        <v>308.38</v>
      </c>
      <c r="O545" s="15" t="str">
        <f t="shared" si="373"/>
        <v/>
      </c>
    </row>
    <row r="546" spans="1:15" ht="21" x14ac:dyDescent="0.25">
      <c r="A546" s="63" t="s">
        <v>110</v>
      </c>
      <c r="B546" s="63"/>
      <c r="C546" s="63"/>
      <c r="D546" s="25">
        <f>D463+D474+D480+D488+D496+D513+D523+D534+D545</f>
        <v>202.5</v>
      </c>
      <c r="E546" s="25">
        <f t="shared" ref="E546:M546" si="386">E463+E474+E480+E488+E496+E513+E523+E534+E545</f>
        <v>32</v>
      </c>
      <c r="F546" s="25">
        <f t="shared" si="386"/>
        <v>234.5</v>
      </c>
      <c r="G546" s="25">
        <f t="shared" si="386"/>
        <v>1421.8</v>
      </c>
      <c r="H546" s="25">
        <f t="shared" si="386"/>
        <v>443</v>
      </c>
      <c r="I546" s="25">
        <f t="shared" si="386"/>
        <v>1864.8</v>
      </c>
      <c r="J546" s="25">
        <f t="shared" si="386"/>
        <v>2099.3000000000002</v>
      </c>
      <c r="K546" s="25">
        <f t="shared" si="386"/>
        <v>12623.0015</v>
      </c>
      <c r="L546" s="25">
        <f t="shared" si="386"/>
        <v>2241</v>
      </c>
      <c r="M546" s="25">
        <f t="shared" si="386"/>
        <v>14864.0015</v>
      </c>
      <c r="N546" s="25">
        <f t="shared" si="373"/>
        <v>8878.18</v>
      </c>
      <c r="O546" s="25">
        <f t="shared" si="373"/>
        <v>5058.6899999999996</v>
      </c>
    </row>
    <row r="547" spans="1:15" ht="21" x14ac:dyDescent="0.25">
      <c r="A547" s="54" t="s">
        <v>125</v>
      </c>
      <c r="B547" s="54"/>
      <c r="C547" s="54"/>
      <c r="D547" s="54"/>
      <c r="E547" s="54"/>
      <c r="F547" s="54"/>
      <c r="G547" s="54"/>
      <c r="H547" s="54"/>
      <c r="I547" s="55" t="s">
        <v>118</v>
      </c>
      <c r="J547" s="55"/>
      <c r="K547" s="55"/>
      <c r="L547" s="56" t="s">
        <v>1</v>
      </c>
      <c r="M547" s="56"/>
      <c r="N547" s="56"/>
      <c r="O547" s="56"/>
    </row>
    <row r="548" spans="1:15" ht="21" x14ac:dyDescent="0.25">
      <c r="A548" s="41" t="s">
        <v>2</v>
      </c>
      <c r="B548" s="41"/>
      <c r="C548" s="41"/>
      <c r="D548" s="42" t="s">
        <v>3</v>
      </c>
      <c r="E548" s="42"/>
      <c r="F548" s="42"/>
      <c r="G548" s="42" t="s">
        <v>4</v>
      </c>
      <c r="H548" s="42"/>
      <c r="I548" s="42"/>
      <c r="J548" s="42" t="s">
        <v>5</v>
      </c>
      <c r="K548" s="42" t="s">
        <v>6</v>
      </c>
      <c r="L548" s="42"/>
      <c r="M548" s="42"/>
      <c r="N548" s="43" t="s">
        <v>7</v>
      </c>
      <c r="O548" s="43"/>
    </row>
    <row r="549" spans="1:15" ht="21" x14ac:dyDescent="0.25">
      <c r="A549" s="41"/>
      <c r="B549" s="41"/>
      <c r="C549" s="41"/>
      <c r="D549" s="2" t="s">
        <v>8</v>
      </c>
      <c r="E549" s="2" t="s">
        <v>9</v>
      </c>
      <c r="F549" s="2" t="s">
        <v>10</v>
      </c>
      <c r="G549" s="2" t="s">
        <v>8</v>
      </c>
      <c r="H549" s="2" t="s">
        <v>9</v>
      </c>
      <c r="I549" s="2" t="s">
        <v>10</v>
      </c>
      <c r="J549" s="42"/>
      <c r="K549" s="2" t="s">
        <v>8</v>
      </c>
      <c r="L549" s="2" t="s">
        <v>9</v>
      </c>
      <c r="M549" s="2" t="s">
        <v>10</v>
      </c>
      <c r="N549" s="3" t="s">
        <v>8</v>
      </c>
      <c r="O549" s="3" t="s">
        <v>9</v>
      </c>
    </row>
    <row r="550" spans="1:15" ht="21" x14ac:dyDescent="0.25">
      <c r="A550" s="50" t="s">
        <v>11</v>
      </c>
      <c r="B550" s="51" t="s">
        <v>12</v>
      </c>
      <c r="C550" s="51"/>
      <c r="D550" s="13">
        <v>4</v>
      </c>
      <c r="E550" s="13">
        <v>0</v>
      </c>
      <c r="F550" s="14">
        <f>D550+E550</f>
        <v>4</v>
      </c>
      <c r="G550" s="13">
        <v>140</v>
      </c>
      <c r="H550" s="13">
        <v>0</v>
      </c>
      <c r="I550" s="14">
        <f>G550+H550</f>
        <v>140</v>
      </c>
      <c r="J550" s="14">
        <f>I550+F550</f>
        <v>144</v>
      </c>
      <c r="K550" s="13">
        <v>2520</v>
      </c>
      <c r="L550" s="13">
        <v>0</v>
      </c>
      <c r="M550" s="14">
        <f>K550+L550</f>
        <v>2520</v>
      </c>
      <c r="N550" s="14">
        <f>IF(G550&gt;0,ROUND(K550/G550*1000,2),"")</f>
        <v>18000</v>
      </c>
      <c r="O550" s="14" t="str">
        <f>IF(H550&gt;0,ROUND(L550/H550*1000,2),"")</f>
        <v/>
      </c>
    </row>
    <row r="551" spans="1:15" ht="21" x14ac:dyDescent="0.25">
      <c r="A551" s="50"/>
      <c r="B551" s="51" t="s">
        <v>13</v>
      </c>
      <c r="C551" s="51"/>
      <c r="D551" s="13">
        <v>7</v>
      </c>
      <c r="E551" s="13">
        <v>0</v>
      </c>
      <c r="F551" s="14">
        <f t="shared" ref="F551:F553" si="387">D551+E551</f>
        <v>7</v>
      </c>
      <c r="G551" s="13">
        <v>23</v>
      </c>
      <c r="H551" s="13">
        <v>12</v>
      </c>
      <c r="I551" s="14">
        <f t="shared" ref="I551:I553" si="388">G551+H551</f>
        <v>35</v>
      </c>
      <c r="J551" s="14">
        <f t="shared" ref="J551:J553" si="389">I551+F551</f>
        <v>42</v>
      </c>
      <c r="K551" s="13">
        <v>276</v>
      </c>
      <c r="L551" s="13">
        <v>60</v>
      </c>
      <c r="M551" s="14">
        <f t="shared" ref="M551:M553" si="390">K551+L551</f>
        <v>336</v>
      </c>
      <c r="N551" s="14">
        <f t="shared" ref="N551:O614" si="391">IF(G551&gt;0,ROUND(K551/G551*1000,2),"")</f>
        <v>12000</v>
      </c>
      <c r="O551" s="14">
        <f t="shared" si="391"/>
        <v>5000</v>
      </c>
    </row>
    <row r="552" spans="1:15" ht="21" x14ac:dyDescent="0.25">
      <c r="A552" s="50"/>
      <c r="B552" s="51" t="s">
        <v>14</v>
      </c>
      <c r="C552" s="51"/>
      <c r="D552" s="13">
        <v>10</v>
      </c>
      <c r="E552" s="13">
        <v>0</v>
      </c>
      <c r="F552" s="14">
        <f t="shared" si="387"/>
        <v>10</v>
      </c>
      <c r="G552" s="13">
        <v>20</v>
      </c>
      <c r="H552" s="13">
        <v>0</v>
      </c>
      <c r="I552" s="14">
        <f t="shared" si="388"/>
        <v>20</v>
      </c>
      <c r="J552" s="14">
        <f t="shared" si="389"/>
        <v>30</v>
      </c>
      <c r="K552" s="13">
        <v>260</v>
      </c>
      <c r="L552" s="13">
        <v>0</v>
      </c>
      <c r="M552" s="14">
        <f t="shared" si="390"/>
        <v>260</v>
      </c>
      <c r="N552" s="14">
        <f t="shared" si="391"/>
        <v>13000</v>
      </c>
      <c r="O552" s="14" t="str">
        <f t="shared" si="391"/>
        <v/>
      </c>
    </row>
    <row r="553" spans="1:15" ht="21" x14ac:dyDescent="0.25">
      <c r="A553" s="50"/>
      <c r="B553" s="51" t="s">
        <v>15</v>
      </c>
      <c r="C553" s="51"/>
      <c r="D553" s="13"/>
      <c r="E553" s="13"/>
      <c r="F553" s="14">
        <f t="shared" si="387"/>
        <v>0</v>
      </c>
      <c r="G553" s="13"/>
      <c r="H553" s="13"/>
      <c r="I553" s="14">
        <f t="shared" si="388"/>
        <v>0</v>
      </c>
      <c r="J553" s="14">
        <f t="shared" si="389"/>
        <v>0</v>
      </c>
      <c r="K553" s="13"/>
      <c r="L553" s="13"/>
      <c r="M553" s="14">
        <f t="shared" si="390"/>
        <v>0</v>
      </c>
      <c r="N553" s="14" t="str">
        <f t="shared" si="391"/>
        <v/>
      </c>
      <c r="O553" s="14" t="str">
        <f t="shared" si="391"/>
        <v/>
      </c>
    </row>
    <row r="554" spans="1:15" ht="21" x14ac:dyDescent="0.25">
      <c r="A554" s="50"/>
      <c r="B554" s="52" t="s">
        <v>16</v>
      </c>
      <c r="C554" s="52"/>
      <c r="D554" s="6">
        <f>SUM(D550:D553)</f>
        <v>21</v>
      </c>
      <c r="E554" s="6">
        <f t="shared" ref="E554:M554" si="392">SUM(E550:E553)</f>
        <v>0</v>
      </c>
      <c r="F554" s="6">
        <f t="shared" si="392"/>
        <v>21</v>
      </c>
      <c r="G554" s="6">
        <f t="shared" si="392"/>
        <v>183</v>
      </c>
      <c r="H554" s="6">
        <f t="shared" si="392"/>
        <v>12</v>
      </c>
      <c r="I554" s="6">
        <f t="shared" si="392"/>
        <v>195</v>
      </c>
      <c r="J554" s="6">
        <f t="shared" si="392"/>
        <v>216</v>
      </c>
      <c r="K554" s="6">
        <f t="shared" si="392"/>
        <v>3056</v>
      </c>
      <c r="L554" s="6">
        <f t="shared" si="392"/>
        <v>60</v>
      </c>
      <c r="M554" s="6">
        <f t="shared" si="392"/>
        <v>3116</v>
      </c>
      <c r="N554" s="15">
        <f t="shared" si="391"/>
        <v>16699.45</v>
      </c>
      <c r="O554" s="15">
        <f t="shared" si="391"/>
        <v>5000</v>
      </c>
    </row>
    <row r="555" spans="1:15" ht="21" x14ac:dyDescent="0.25">
      <c r="A555" s="50" t="s">
        <v>17</v>
      </c>
      <c r="B555" s="51" t="s">
        <v>18</v>
      </c>
      <c r="C555" s="51"/>
      <c r="D555" s="13">
        <v>10</v>
      </c>
      <c r="E555" s="13">
        <v>0</v>
      </c>
      <c r="F555" s="14">
        <f t="shared" ref="F555:F564" si="393">D555+E555</f>
        <v>10</v>
      </c>
      <c r="G555" s="13">
        <v>46</v>
      </c>
      <c r="H555" s="13">
        <v>0</v>
      </c>
      <c r="I555" s="14">
        <f t="shared" ref="I555:I564" si="394">G555+H555</f>
        <v>46</v>
      </c>
      <c r="J555" s="14">
        <f t="shared" ref="J555:J564" si="395">I555+F555</f>
        <v>56</v>
      </c>
      <c r="K555" s="13">
        <v>345</v>
      </c>
      <c r="L555" s="13">
        <v>0</v>
      </c>
      <c r="M555" s="14">
        <f t="shared" ref="M555:M564" si="396">K555+L555</f>
        <v>345</v>
      </c>
      <c r="N555" s="14">
        <f t="shared" si="391"/>
        <v>7500</v>
      </c>
      <c r="O555" s="14" t="str">
        <f t="shared" si="391"/>
        <v/>
      </c>
    </row>
    <row r="556" spans="1:15" ht="21" x14ac:dyDescent="0.25">
      <c r="A556" s="50"/>
      <c r="B556" s="51" t="s">
        <v>19</v>
      </c>
      <c r="C556" s="51"/>
      <c r="D556" s="13">
        <v>15</v>
      </c>
      <c r="E556" s="13">
        <v>0</v>
      </c>
      <c r="F556" s="14">
        <f t="shared" si="393"/>
        <v>15</v>
      </c>
      <c r="G556" s="13">
        <v>73</v>
      </c>
      <c r="H556" s="13">
        <v>0</v>
      </c>
      <c r="I556" s="14">
        <f t="shared" si="394"/>
        <v>73</v>
      </c>
      <c r="J556" s="14">
        <f t="shared" si="395"/>
        <v>88</v>
      </c>
      <c r="K556" s="13">
        <v>657</v>
      </c>
      <c r="L556" s="13">
        <v>0</v>
      </c>
      <c r="M556" s="14">
        <f t="shared" si="396"/>
        <v>657</v>
      </c>
      <c r="N556" s="14">
        <f t="shared" si="391"/>
        <v>9000</v>
      </c>
      <c r="O556" s="14" t="str">
        <f t="shared" si="391"/>
        <v/>
      </c>
    </row>
    <row r="557" spans="1:15" ht="21" x14ac:dyDescent="0.25">
      <c r="A557" s="50"/>
      <c r="B557" s="51" t="s">
        <v>20</v>
      </c>
      <c r="C557" s="51"/>
      <c r="D557" s="13">
        <v>5</v>
      </c>
      <c r="E557" s="13">
        <v>0</v>
      </c>
      <c r="F557" s="14">
        <f t="shared" si="393"/>
        <v>5</v>
      </c>
      <c r="G557" s="13">
        <v>47</v>
      </c>
      <c r="H557" s="13">
        <v>0</v>
      </c>
      <c r="I557" s="14">
        <f t="shared" si="394"/>
        <v>47</v>
      </c>
      <c r="J557" s="14">
        <f t="shared" si="395"/>
        <v>52</v>
      </c>
      <c r="K557" s="13">
        <v>564</v>
      </c>
      <c r="L557" s="13">
        <v>0</v>
      </c>
      <c r="M557" s="14">
        <f t="shared" si="396"/>
        <v>564</v>
      </c>
      <c r="N557" s="14">
        <f t="shared" si="391"/>
        <v>12000</v>
      </c>
      <c r="O557" s="14" t="str">
        <f t="shared" si="391"/>
        <v/>
      </c>
    </row>
    <row r="558" spans="1:15" ht="21" x14ac:dyDescent="0.25">
      <c r="A558" s="50"/>
      <c r="B558" s="51" t="s">
        <v>21</v>
      </c>
      <c r="C558" s="51"/>
      <c r="D558" s="13">
        <v>21</v>
      </c>
      <c r="E558" s="13">
        <v>0</v>
      </c>
      <c r="F558" s="14">
        <f t="shared" si="393"/>
        <v>21</v>
      </c>
      <c r="G558" s="13">
        <v>55</v>
      </c>
      <c r="H558" s="13">
        <v>0</v>
      </c>
      <c r="I558" s="14">
        <f t="shared" si="394"/>
        <v>55</v>
      </c>
      <c r="J558" s="14">
        <f t="shared" si="395"/>
        <v>76</v>
      </c>
      <c r="K558" s="13">
        <v>660</v>
      </c>
      <c r="L558" s="13">
        <v>0</v>
      </c>
      <c r="M558" s="14">
        <f t="shared" si="396"/>
        <v>660</v>
      </c>
      <c r="N558" s="14">
        <f t="shared" si="391"/>
        <v>12000</v>
      </c>
      <c r="O558" s="14" t="str">
        <f t="shared" si="391"/>
        <v/>
      </c>
    </row>
    <row r="559" spans="1:15" ht="21" x14ac:dyDescent="0.25">
      <c r="A559" s="50"/>
      <c r="B559" s="51" t="s">
        <v>22</v>
      </c>
      <c r="C559" s="51"/>
      <c r="D559" s="13">
        <v>5</v>
      </c>
      <c r="E559" s="13">
        <v>0</v>
      </c>
      <c r="F559" s="14">
        <f t="shared" si="393"/>
        <v>5</v>
      </c>
      <c r="G559" s="13">
        <v>275</v>
      </c>
      <c r="H559" s="13">
        <v>0</v>
      </c>
      <c r="I559" s="14">
        <f t="shared" si="394"/>
        <v>275</v>
      </c>
      <c r="J559" s="14">
        <f t="shared" si="395"/>
        <v>280</v>
      </c>
      <c r="K559" s="13">
        <v>4675</v>
      </c>
      <c r="L559" s="13">
        <v>0</v>
      </c>
      <c r="M559" s="14">
        <f t="shared" si="396"/>
        <v>4675</v>
      </c>
      <c r="N559" s="14">
        <f t="shared" si="391"/>
        <v>17000</v>
      </c>
      <c r="O559" s="14" t="str">
        <f t="shared" si="391"/>
        <v/>
      </c>
    </row>
    <row r="560" spans="1:15" ht="21" x14ac:dyDescent="0.25">
      <c r="A560" s="50"/>
      <c r="B560" s="51" t="s">
        <v>23</v>
      </c>
      <c r="C560" s="51"/>
      <c r="D560" s="13"/>
      <c r="E560" s="13"/>
      <c r="F560" s="14">
        <f t="shared" si="393"/>
        <v>0</v>
      </c>
      <c r="G560" s="13"/>
      <c r="H560" s="13">
        <v>0</v>
      </c>
      <c r="I560" s="14">
        <f t="shared" si="394"/>
        <v>0</v>
      </c>
      <c r="J560" s="14">
        <f t="shared" si="395"/>
        <v>0</v>
      </c>
      <c r="K560" s="13"/>
      <c r="L560" s="13"/>
      <c r="M560" s="14">
        <f t="shared" si="396"/>
        <v>0</v>
      </c>
      <c r="N560" s="14" t="str">
        <f t="shared" si="391"/>
        <v/>
      </c>
      <c r="O560" s="14" t="str">
        <f t="shared" si="391"/>
        <v/>
      </c>
    </row>
    <row r="561" spans="1:15" ht="21" x14ac:dyDescent="0.25">
      <c r="A561" s="50"/>
      <c r="B561" s="57" t="s">
        <v>24</v>
      </c>
      <c r="C561" s="57"/>
      <c r="D561" s="13">
        <v>3</v>
      </c>
      <c r="E561" s="13">
        <v>0</v>
      </c>
      <c r="F561" s="14">
        <f t="shared" si="393"/>
        <v>3</v>
      </c>
      <c r="G561" s="13">
        <v>93</v>
      </c>
      <c r="H561" s="13">
        <v>0</v>
      </c>
      <c r="I561" s="14">
        <f t="shared" si="394"/>
        <v>93</v>
      </c>
      <c r="J561" s="14">
        <f t="shared" si="395"/>
        <v>96</v>
      </c>
      <c r="K561" s="13">
        <v>558</v>
      </c>
      <c r="L561" s="13">
        <v>0</v>
      </c>
      <c r="M561" s="14">
        <f t="shared" si="396"/>
        <v>558</v>
      </c>
      <c r="N561" s="14">
        <f t="shared" si="391"/>
        <v>6000</v>
      </c>
      <c r="O561" s="14" t="str">
        <f t="shared" si="391"/>
        <v/>
      </c>
    </row>
    <row r="562" spans="1:15" ht="21" x14ac:dyDescent="0.25">
      <c r="A562" s="50"/>
      <c r="B562" s="51" t="s">
        <v>25</v>
      </c>
      <c r="C562" s="51"/>
      <c r="D562" s="13">
        <v>6</v>
      </c>
      <c r="E562" s="13">
        <v>0</v>
      </c>
      <c r="F562" s="14">
        <f t="shared" si="393"/>
        <v>6</v>
      </c>
      <c r="G562" s="13">
        <v>120</v>
      </c>
      <c r="H562" s="13">
        <v>0</v>
      </c>
      <c r="I562" s="14">
        <f t="shared" si="394"/>
        <v>120</v>
      </c>
      <c r="J562" s="14">
        <f t="shared" si="395"/>
        <v>126</v>
      </c>
      <c r="K562" s="13">
        <v>1800</v>
      </c>
      <c r="L562" s="13">
        <v>0</v>
      </c>
      <c r="M562" s="14">
        <f t="shared" si="396"/>
        <v>1800</v>
      </c>
      <c r="N562" s="14">
        <f t="shared" si="391"/>
        <v>15000</v>
      </c>
      <c r="O562" s="14" t="str">
        <f t="shared" si="391"/>
        <v/>
      </c>
    </row>
    <row r="563" spans="1:15" ht="21" x14ac:dyDescent="0.25">
      <c r="A563" s="50"/>
      <c r="B563" s="51" t="s">
        <v>26</v>
      </c>
      <c r="C563" s="51"/>
      <c r="D563" s="13"/>
      <c r="E563" s="13"/>
      <c r="F563" s="14">
        <f t="shared" si="393"/>
        <v>0</v>
      </c>
      <c r="G563" s="13"/>
      <c r="H563" s="13">
        <v>0</v>
      </c>
      <c r="I563" s="14">
        <f t="shared" si="394"/>
        <v>0</v>
      </c>
      <c r="J563" s="14">
        <f t="shared" si="395"/>
        <v>0</v>
      </c>
      <c r="K563" s="13"/>
      <c r="L563" s="13"/>
      <c r="M563" s="14">
        <f t="shared" si="396"/>
        <v>0</v>
      </c>
      <c r="N563" s="14" t="str">
        <f t="shared" si="391"/>
        <v/>
      </c>
      <c r="O563" s="14" t="str">
        <f t="shared" si="391"/>
        <v/>
      </c>
    </row>
    <row r="564" spans="1:15" ht="21" x14ac:dyDescent="0.25">
      <c r="A564" s="50"/>
      <c r="B564" s="51" t="s">
        <v>27</v>
      </c>
      <c r="C564" s="51"/>
      <c r="D564" s="13"/>
      <c r="E564" s="13"/>
      <c r="F564" s="14">
        <f t="shared" si="393"/>
        <v>0</v>
      </c>
      <c r="G564" s="13"/>
      <c r="H564" s="13">
        <v>0</v>
      </c>
      <c r="I564" s="14">
        <f t="shared" si="394"/>
        <v>0</v>
      </c>
      <c r="J564" s="14">
        <f t="shared" si="395"/>
        <v>0</v>
      </c>
      <c r="K564" s="13"/>
      <c r="L564" s="13"/>
      <c r="M564" s="14">
        <f t="shared" si="396"/>
        <v>0</v>
      </c>
      <c r="N564" s="14" t="str">
        <f t="shared" si="391"/>
        <v/>
      </c>
      <c r="O564" s="14" t="str">
        <f t="shared" si="391"/>
        <v/>
      </c>
    </row>
    <row r="565" spans="1:15" ht="21" x14ac:dyDescent="0.25">
      <c r="A565" s="50"/>
      <c r="B565" s="52" t="s">
        <v>28</v>
      </c>
      <c r="C565" s="52"/>
      <c r="D565" s="6">
        <f>SUM(D555:D564)</f>
        <v>65</v>
      </c>
      <c r="E565" s="6">
        <f t="shared" ref="E565:M565" si="397">SUM(E555:E564)</f>
        <v>0</v>
      </c>
      <c r="F565" s="6">
        <f t="shared" si="397"/>
        <v>65</v>
      </c>
      <c r="G565" s="6">
        <f t="shared" si="397"/>
        <v>709</v>
      </c>
      <c r="H565" s="6">
        <f t="shared" si="397"/>
        <v>0</v>
      </c>
      <c r="I565" s="6">
        <f t="shared" si="397"/>
        <v>709</v>
      </c>
      <c r="J565" s="6">
        <f t="shared" si="397"/>
        <v>774</v>
      </c>
      <c r="K565" s="6">
        <f t="shared" si="397"/>
        <v>9259</v>
      </c>
      <c r="L565" s="6">
        <f t="shared" si="397"/>
        <v>0</v>
      </c>
      <c r="M565" s="6">
        <f t="shared" si="397"/>
        <v>9259</v>
      </c>
      <c r="N565" s="15">
        <f t="shared" si="391"/>
        <v>13059.24</v>
      </c>
      <c r="O565" s="15" t="str">
        <f t="shared" si="391"/>
        <v/>
      </c>
    </row>
    <row r="566" spans="1:15" ht="21" x14ac:dyDescent="0.25">
      <c r="A566" s="50" t="s">
        <v>29</v>
      </c>
      <c r="B566" s="51" t="s">
        <v>30</v>
      </c>
      <c r="C566" s="51"/>
      <c r="D566" s="13">
        <v>5</v>
      </c>
      <c r="E566" s="13">
        <v>632</v>
      </c>
      <c r="F566" s="14">
        <f t="shared" ref="F566:F570" si="398">D566+E566</f>
        <v>637</v>
      </c>
      <c r="G566" s="13">
        <v>8</v>
      </c>
      <c r="H566" s="13">
        <v>2300</v>
      </c>
      <c r="I566" s="14">
        <f t="shared" ref="I566:I570" si="399">G566+H566</f>
        <v>2308</v>
      </c>
      <c r="J566" s="14">
        <f t="shared" ref="J566:J570" si="400">I566+F566</f>
        <v>2945</v>
      </c>
      <c r="K566" s="13">
        <v>96</v>
      </c>
      <c r="L566" s="13">
        <v>18400</v>
      </c>
      <c r="M566" s="14">
        <f t="shared" ref="M566:M570" si="401">K566+L566</f>
        <v>18496</v>
      </c>
      <c r="N566" s="14">
        <f t="shared" si="391"/>
        <v>12000</v>
      </c>
      <c r="O566" s="14">
        <f t="shared" si="391"/>
        <v>8000</v>
      </c>
    </row>
    <row r="567" spans="1:15" ht="21" x14ac:dyDescent="0.25">
      <c r="A567" s="50"/>
      <c r="B567" s="51" t="s">
        <v>31</v>
      </c>
      <c r="C567" s="51"/>
      <c r="D567" s="13">
        <v>2</v>
      </c>
      <c r="E567" s="13">
        <v>0</v>
      </c>
      <c r="F567" s="14">
        <f t="shared" si="398"/>
        <v>2</v>
      </c>
      <c r="G567" s="13">
        <v>23</v>
      </c>
      <c r="H567" s="13">
        <v>0</v>
      </c>
      <c r="I567" s="14">
        <f t="shared" si="399"/>
        <v>23</v>
      </c>
      <c r="J567" s="14">
        <f t="shared" si="400"/>
        <v>25</v>
      </c>
      <c r="K567" s="13">
        <v>161</v>
      </c>
      <c r="L567" s="13">
        <v>0</v>
      </c>
      <c r="M567" s="14">
        <f t="shared" si="401"/>
        <v>161</v>
      </c>
      <c r="N567" s="14">
        <f t="shared" si="391"/>
        <v>7000</v>
      </c>
      <c r="O567" s="14" t="str">
        <f t="shared" si="391"/>
        <v/>
      </c>
    </row>
    <row r="568" spans="1:15" ht="21" x14ac:dyDescent="0.25">
      <c r="A568" s="50"/>
      <c r="B568" s="51" t="s">
        <v>32</v>
      </c>
      <c r="C568" s="51"/>
      <c r="D568" s="13">
        <v>80</v>
      </c>
      <c r="E568" s="13">
        <v>0</v>
      </c>
      <c r="F568" s="14">
        <f t="shared" si="398"/>
        <v>80</v>
      </c>
      <c r="G568" s="13">
        <v>330</v>
      </c>
      <c r="H568" s="13">
        <v>0</v>
      </c>
      <c r="I568" s="14">
        <f t="shared" si="399"/>
        <v>330</v>
      </c>
      <c r="J568" s="14">
        <f t="shared" si="400"/>
        <v>410</v>
      </c>
      <c r="K568" s="13">
        <v>6600</v>
      </c>
      <c r="L568" s="13">
        <v>0</v>
      </c>
      <c r="M568" s="14">
        <f t="shared" si="401"/>
        <v>6600</v>
      </c>
      <c r="N568" s="14">
        <f t="shared" si="391"/>
        <v>20000</v>
      </c>
      <c r="O568" s="14" t="str">
        <f t="shared" si="391"/>
        <v/>
      </c>
    </row>
    <row r="569" spans="1:15" ht="21" x14ac:dyDescent="0.25">
      <c r="A569" s="50"/>
      <c r="B569" s="51" t="s">
        <v>33</v>
      </c>
      <c r="C569" s="51"/>
      <c r="D569" s="13"/>
      <c r="E569" s="13"/>
      <c r="F569" s="14">
        <f t="shared" si="398"/>
        <v>0</v>
      </c>
      <c r="G569" s="13"/>
      <c r="H569" s="13"/>
      <c r="I569" s="14">
        <f t="shared" si="399"/>
        <v>0</v>
      </c>
      <c r="J569" s="14">
        <f t="shared" si="400"/>
        <v>0</v>
      </c>
      <c r="K569" s="13"/>
      <c r="L569" s="13"/>
      <c r="M569" s="14">
        <f t="shared" si="401"/>
        <v>0</v>
      </c>
      <c r="N569" s="14" t="str">
        <f t="shared" si="391"/>
        <v/>
      </c>
      <c r="O569" s="14" t="str">
        <f t="shared" si="391"/>
        <v/>
      </c>
    </row>
    <row r="570" spans="1:15" ht="21" x14ac:dyDescent="0.25">
      <c r="A570" s="50"/>
      <c r="B570" s="51" t="s">
        <v>34</v>
      </c>
      <c r="C570" s="51"/>
      <c r="D570" s="13"/>
      <c r="E570" s="13"/>
      <c r="F570" s="14">
        <f t="shared" si="398"/>
        <v>0</v>
      </c>
      <c r="G570" s="13"/>
      <c r="H570" s="13"/>
      <c r="I570" s="14">
        <f t="shared" si="399"/>
        <v>0</v>
      </c>
      <c r="J570" s="14">
        <f t="shared" si="400"/>
        <v>0</v>
      </c>
      <c r="K570" s="13"/>
      <c r="L570" s="13"/>
      <c r="M570" s="14">
        <f t="shared" si="401"/>
        <v>0</v>
      </c>
      <c r="N570" s="14" t="str">
        <f t="shared" si="391"/>
        <v/>
      </c>
      <c r="O570" s="14" t="str">
        <f t="shared" si="391"/>
        <v/>
      </c>
    </row>
    <row r="571" spans="1:15" ht="21" x14ac:dyDescent="0.25">
      <c r="A571" s="50"/>
      <c r="B571" s="52" t="s">
        <v>35</v>
      </c>
      <c r="C571" s="52"/>
      <c r="D571" s="6">
        <f>SUM(D566:D570)</f>
        <v>87</v>
      </c>
      <c r="E571" s="6">
        <f t="shared" ref="E571:M571" si="402">SUM(E566:E570)</f>
        <v>632</v>
      </c>
      <c r="F571" s="6">
        <f t="shared" si="402"/>
        <v>719</v>
      </c>
      <c r="G571" s="6">
        <f t="shared" si="402"/>
        <v>361</v>
      </c>
      <c r="H571" s="6">
        <f t="shared" si="402"/>
        <v>2300</v>
      </c>
      <c r="I571" s="6">
        <f t="shared" si="402"/>
        <v>2661</v>
      </c>
      <c r="J571" s="6">
        <f t="shared" si="402"/>
        <v>3380</v>
      </c>
      <c r="K571" s="6">
        <f t="shared" si="402"/>
        <v>6857</v>
      </c>
      <c r="L571" s="6">
        <f t="shared" si="402"/>
        <v>18400</v>
      </c>
      <c r="M571" s="6">
        <f t="shared" si="402"/>
        <v>25257</v>
      </c>
      <c r="N571" s="15">
        <f t="shared" si="391"/>
        <v>18994.46</v>
      </c>
      <c r="O571" s="15">
        <f t="shared" si="391"/>
        <v>8000</v>
      </c>
    </row>
    <row r="572" spans="1:15" ht="21" x14ac:dyDescent="0.25">
      <c r="A572" s="50" t="s">
        <v>36</v>
      </c>
      <c r="B572" s="51" t="s">
        <v>37</v>
      </c>
      <c r="C572" s="51"/>
      <c r="D572" s="13"/>
      <c r="E572" s="13"/>
      <c r="F572" s="14">
        <f t="shared" ref="F572:F578" si="403">D572+E572</f>
        <v>0</v>
      </c>
      <c r="G572" s="13"/>
      <c r="H572" s="13"/>
      <c r="I572" s="14">
        <f t="shared" ref="I572:I578" si="404">G572+H572</f>
        <v>0</v>
      </c>
      <c r="J572" s="14">
        <f t="shared" ref="J572:J578" si="405">I572+F572</f>
        <v>0</v>
      </c>
      <c r="K572" s="13"/>
      <c r="L572" s="13"/>
      <c r="M572" s="14">
        <f t="shared" ref="M572:M578" si="406">K572+L572</f>
        <v>0</v>
      </c>
      <c r="N572" s="14" t="str">
        <f t="shared" si="391"/>
        <v/>
      </c>
      <c r="O572" s="14" t="str">
        <f t="shared" si="391"/>
        <v/>
      </c>
    </row>
    <row r="573" spans="1:15" ht="21" x14ac:dyDescent="0.25">
      <c r="A573" s="50"/>
      <c r="B573" s="57" t="s">
        <v>38</v>
      </c>
      <c r="C573" s="57"/>
      <c r="D573" s="13">
        <v>1</v>
      </c>
      <c r="E573" s="13">
        <v>30</v>
      </c>
      <c r="F573" s="14">
        <f t="shared" si="403"/>
        <v>31</v>
      </c>
      <c r="G573" s="13">
        <v>25</v>
      </c>
      <c r="H573" s="13">
        <v>70</v>
      </c>
      <c r="I573" s="14">
        <f t="shared" si="404"/>
        <v>95</v>
      </c>
      <c r="J573" s="14">
        <f t="shared" si="405"/>
        <v>126</v>
      </c>
      <c r="K573" s="13">
        <v>30</v>
      </c>
      <c r="L573" s="13">
        <v>49</v>
      </c>
      <c r="M573" s="14">
        <f t="shared" si="406"/>
        <v>79</v>
      </c>
      <c r="N573" s="14">
        <f t="shared" si="391"/>
        <v>1200</v>
      </c>
      <c r="O573" s="14">
        <f t="shared" si="391"/>
        <v>700</v>
      </c>
    </row>
    <row r="574" spans="1:15" ht="21" x14ac:dyDescent="0.25">
      <c r="A574" s="50"/>
      <c r="B574" s="51" t="s">
        <v>39</v>
      </c>
      <c r="C574" s="51"/>
      <c r="D574" s="13">
        <v>180</v>
      </c>
      <c r="E574" s="13">
        <v>0</v>
      </c>
      <c r="F574" s="14">
        <f t="shared" si="403"/>
        <v>180</v>
      </c>
      <c r="G574" s="13">
        <v>800</v>
      </c>
      <c r="H574" s="13">
        <v>0</v>
      </c>
      <c r="I574" s="14">
        <f t="shared" si="404"/>
        <v>800</v>
      </c>
      <c r="J574" s="14">
        <f t="shared" si="405"/>
        <v>980</v>
      </c>
      <c r="K574" s="13">
        <v>2400</v>
      </c>
      <c r="L574" s="13">
        <v>0</v>
      </c>
      <c r="M574" s="14">
        <f t="shared" si="406"/>
        <v>2400</v>
      </c>
      <c r="N574" s="14">
        <f t="shared" si="391"/>
        <v>3000</v>
      </c>
      <c r="O574" s="14" t="str">
        <f t="shared" si="391"/>
        <v/>
      </c>
    </row>
    <row r="575" spans="1:15" ht="21" x14ac:dyDescent="0.25">
      <c r="A575" s="50"/>
      <c r="B575" s="51" t="s">
        <v>40</v>
      </c>
      <c r="C575" s="51"/>
      <c r="D575" s="13"/>
      <c r="E575" s="13"/>
      <c r="F575" s="14">
        <f t="shared" si="403"/>
        <v>0</v>
      </c>
      <c r="G575" s="13"/>
      <c r="H575" s="13"/>
      <c r="I575" s="14">
        <f t="shared" si="404"/>
        <v>0</v>
      </c>
      <c r="J575" s="14">
        <f t="shared" si="405"/>
        <v>0</v>
      </c>
      <c r="K575" s="13"/>
      <c r="L575" s="13"/>
      <c r="M575" s="14">
        <f t="shared" si="406"/>
        <v>0</v>
      </c>
      <c r="N575" s="14" t="str">
        <f t="shared" si="391"/>
        <v/>
      </c>
      <c r="O575" s="14" t="str">
        <f t="shared" si="391"/>
        <v/>
      </c>
    </row>
    <row r="576" spans="1:15" ht="21" x14ac:dyDescent="0.25">
      <c r="A576" s="50"/>
      <c r="B576" s="51" t="s">
        <v>41</v>
      </c>
      <c r="C576" s="51"/>
      <c r="D576" s="13">
        <v>0</v>
      </c>
      <c r="E576" s="13">
        <v>0</v>
      </c>
      <c r="F576" s="14">
        <f t="shared" si="403"/>
        <v>0</v>
      </c>
      <c r="G576" s="13">
        <v>5</v>
      </c>
      <c r="H576" s="13">
        <v>0</v>
      </c>
      <c r="I576" s="14">
        <f t="shared" si="404"/>
        <v>5</v>
      </c>
      <c r="J576" s="14">
        <f t="shared" si="405"/>
        <v>5</v>
      </c>
      <c r="K576" s="13">
        <v>25</v>
      </c>
      <c r="L576" s="13">
        <v>0</v>
      </c>
      <c r="M576" s="14">
        <f t="shared" si="406"/>
        <v>25</v>
      </c>
      <c r="N576" s="14">
        <f t="shared" si="391"/>
        <v>5000</v>
      </c>
      <c r="O576" s="14" t="str">
        <f t="shared" si="391"/>
        <v/>
      </c>
    </row>
    <row r="577" spans="1:15" ht="21" x14ac:dyDescent="0.25">
      <c r="A577" s="50"/>
      <c r="B577" s="51" t="s">
        <v>42</v>
      </c>
      <c r="C577" s="51"/>
      <c r="D577" s="13"/>
      <c r="E577" s="13"/>
      <c r="F577" s="14">
        <f t="shared" si="403"/>
        <v>0</v>
      </c>
      <c r="G577" s="13"/>
      <c r="H577" s="13"/>
      <c r="I577" s="14">
        <f t="shared" si="404"/>
        <v>0</v>
      </c>
      <c r="J577" s="14">
        <f t="shared" si="405"/>
        <v>0</v>
      </c>
      <c r="K577" s="13"/>
      <c r="L577" s="13"/>
      <c r="M577" s="14">
        <f t="shared" si="406"/>
        <v>0</v>
      </c>
      <c r="N577" s="14" t="str">
        <f t="shared" si="391"/>
        <v/>
      </c>
      <c r="O577" s="14" t="str">
        <f t="shared" si="391"/>
        <v/>
      </c>
    </row>
    <row r="578" spans="1:15" ht="21" x14ac:dyDescent="0.25">
      <c r="A578" s="50"/>
      <c r="B578" s="51" t="s">
        <v>43</v>
      </c>
      <c r="C578" s="51"/>
      <c r="D578" s="13"/>
      <c r="E578" s="13"/>
      <c r="F578" s="14">
        <f t="shared" si="403"/>
        <v>0</v>
      </c>
      <c r="G578" s="13"/>
      <c r="H578" s="13"/>
      <c r="I578" s="14">
        <f t="shared" si="404"/>
        <v>0</v>
      </c>
      <c r="J578" s="14">
        <f t="shared" si="405"/>
        <v>0</v>
      </c>
      <c r="K578" s="13"/>
      <c r="L578" s="13"/>
      <c r="M578" s="14">
        <f t="shared" si="406"/>
        <v>0</v>
      </c>
      <c r="N578" s="14" t="str">
        <f t="shared" si="391"/>
        <v/>
      </c>
      <c r="O578" s="14" t="str">
        <f t="shared" si="391"/>
        <v/>
      </c>
    </row>
    <row r="579" spans="1:15" ht="21" x14ac:dyDescent="0.25">
      <c r="A579" s="50"/>
      <c r="B579" s="52" t="s">
        <v>44</v>
      </c>
      <c r="C579" s="52"/>
      <c r="D579" s="6">
        <f>SUM(D572:D578)</f>
        <v>181</v>
      </c>
      <c r="E579" s="6">
        <f t="shared" ref="E579:M579" si="407">SUM(E572:E578)</f>
        <v>30</v>
      </c>
      <c r="F579" s="6">
        <f t="shared" si="407"/>
        <v>211</v>
      </c>
      <c r="G579" s="6">
        <f t="shared" si="407"/>
        <v>830</v>
      </c>
      <c r="H579" s="6">
        <f t="shared" si="407"/>
        <v>70</v>
      </c>
      <c r="I579" s="6">
        <f t="shared" si="407"/>
        <v>900</v>
      </c>
      <c r="J579" s="6">
        <f t="shared" si="407"/>
        <v>1111</v>
      </c>
      <c r="K579" s="6">
        <f t="shared" si="407"/>
        <v>2455</v>
      </c>
      <c r="L579" s="6">
        <f t="shared" si="407"/>
        <v>49</v>
      </c>
      <c r="M579" s="6">
        <f t="shared" si="407"/>
        <v>2504</v>
      </c>
      <c r="N579" s="15">
        <f t="shared" si="391"/>
        <v>2957.83</v>
      </c>
      <c r="O579" s="15">
        <f t="shared" si="391"/>
        <v>700</v>
      </c>
    </row>
    <row r="580" spans="1:15" ht="21" x14ac:dyDescent="0.25">
      <c r="A580" s="50" t="s">
        <v>45</v>
      </c>
      <c r="B580" s="51" t="s">
        <v>46</v>
      </c>
      <c r="C580" s="51"/>
      <c r="D580" s="13">
        <v>0</v>
      </c>
      <c r="E580" s="13">
        <v>5</v>
      </c>
      <c r="F580" s="14">
        <f t="shared" ref="F580:F586" si="408">D580+E580</f>
        <v>5</v>
      </c>
      <c r="G580" s="13">
        <v>0</v>
      </c>
      <c r="H580" s="13">
        <v>20</v>
      </c>
      <c r="I580" s="14">
        <f t="shared" ref="I580:I586" si="409">G580+H580</f>
        <v>20</v>
      </c>
      <c r="J580" s="14">
        <f t="shared" ref="J580:J586" si="410">I580+F580</f>
        <v>25</v>
      </c>
      <c r="K580" s="13">
        <v>0</v>
      </c>
      <c r="L580" s="13">
        <v>70</v>
      </c>
      <c r="M580" s="14">
        <f t="shared" ref="M580:M586" si="411">K580+L580</f>
        <v>70</v>
      </c>
      <c r="N580" s="14" t="str">
        <f t="shared" si="391"/>
        <v/>
      </c>
      <c r="O580" s="14">
        <f t="shared" si="391"/>
        <v>3500</v>
      </c>
    </row>
    <row r="581" spans="1:15" ht="21" x14ac:dyDescent="0.25">
      <c r="A581" s="50"/>
      <c r="B581" s="51" t="s">
        <v>47</v>
      </c>
      <c r="C581" s="51"/>
      <c r="D581" s="13"/>
      <c r="E581" s="13"/>
      <c r="F581" s="14">
        <f t="shared" si="408"/>
        <v>0</v>
      </c>
      <c r="G581" s="13"/>
      <c r="H581" s="13"/>
      <c r="I581" s="14">
        <f t="shared" si="409"/>
        <v>0</v>
      </c>
      <c r="J581" s="14">
        <f t="shared" si="410"/>
        <v>0</v>
      </c>
      <c r="K581" s="13"/>
      <c r="L581" s="13"/>
      <c r="M581" s="14">
        <f t="shared" si="411"/>
        <v>0</v>
      </c>
      <c r="N581" s="14" t="str">
        <f t="shared" si="391"/>
        <v/>
      </c>
      <c r="O581" s="14" t="str">
        <f t="shared" si="391"/>
        <v/>
      </c>
    </row>
    <row r="582" spans="1:15" ht="21" x14ac:dyDescent="0.25">
      <c r="A582" s="50"/>
      <c r="B582" s="51" t="s">
        <v>48</v>
      </c>
      <c r="C582" s="51"/>
      <c r="D582" s="13">
        <v>0</v>
      </c>
      <c r="E582" s="13">
        <v>2</v>
      </c>
      <c r="F582" s="14">
        <f t="shared" si="408"/>
        <v>2</v>
      </c>
      <c r="G582" s="13">
        <v>0</v>
      </c>
      <c r="H582" s="13">
        <v>3</v>
      </c>
      <c r="I582" s="14">
        <f t="shared" si="409"/>
        <v>3</v>
      </c>
      <c r="J582" s="14">
        <f t="shared" si="410"/>
        <v>5</v>
      </c>
      <c r="K582" s="13">
        <v>0</v>
      </c>
      <c r="L582" s="13">
        <v>12</v>
      </c>
      <c r="M582" s="14">
        <f t="shared" si="411"/>
        <v>12</v>
      </c>
      <c r="N582" s="14" t="str">
        <f t="shared" si="391"/>
        <v/>
      </c>
      <c r="O582" s="14">
        <f t="shared" si="391"/>
        <v>4000</v>
      </c>
    </row>
    <row r="583" spans="1:15" ht="21" x14ac:dyDescent="0.25">
      <c r="A583" s="50"/>
      <c r="B583" s="51" t="s">
        <v>49</v>
      </c>
      <c r="C583" s="51"/>
      <c r="D583" s="13"/>
      <c r="E583" s="13"/>
      <c r="F583" s="14">
        <f t="shared" si="408"/>
        <v>0</v>
      </c>
      <c r="G583" s="13"/>
      <c r="H583" s="13"/>
      <c r="I583" s="14">
        <f t="shared" si="409"/>
        <v>0</v>
      </c>
      <c r="J583" s="14">
        <f t="shared" si="410"/>
        <v>0</v>
      </c>
      <c r="K583" s="13"/>
      <c r="L583" s="13"/>
      <c r="M583" s="14">
        <f t="shared" si="411"/>
        <v>0</v>
      </c>
      <c r="N583" s="14" t="str">
        <f t="shared" si="391"/>
        <v/>
      </c>
      <c r="O583" s="14" t="str">
        <f t="shared" si="391"/>
        <v/>
      </c>
    </row>
    <row r="584" spans="1:15" ht="21" x14ac:dyDescent="0.25">
      <c r="A584" s="50"/>
      <c r="B584" s="51" t="s">
        <v>50</v>
      </c>
      <c r="C584" s="51"/>
      <c r="D584" s="13"/>
      <c r="E584" s="13"/>
      <c r="F584" s="14">
        <f t="shared" si="408"/>
        <v>0</v>
      </c>
      <c r="G584" s="13"/>
      <c r="H584" s="13"/>
      <c r="I584" s="14">
        <f t="shared" si="409"/>
        <v>0</v>
      </c>
      <c r="J584" s="14">
        <f t="shared" si="410"/>
        <v>0</v>
      </c>
      <c r="K584" s="13"/>
      <c r="L584" s="13"/>
      <c r="M584" s="14">
        <f t="shared" si="411"/>
        <v>0</v>
      </c>
      <c r="N584" s="14" t="str">
        <f t="shared" si="391"/>
        <v/>
      </c>
      <c r="O584" s="14" t="str">
        <f t="shared" si="391"/>
        <v/>
      </c>
    </row>
    <row r="585" spans="1:15" ht="21" x14ac:dyDescent="0.25">
      <c r="A585" s="50"/>
      <c r="B585" s="51" t="s">
        <v>51</v>
      </c>
      <c r="C585" s="51"/>
      <c r="D585" s="13"/>
      <c r="E585" s="13"/>
      <c r="F585" s="14">
        <f t="shared" si="408"/>
        <v>0</v>
      </c>
      <c r="G585" s="13"/>
      <c r="H585" s="13"/>
      <c r="I585" s="14">
        <f t="shared" si="409"/>
        <v>0</v>
      </c>
      <c r="J585" s="14">
        <f t="shared" si="410"/>
        <v>0</v>
      </c>
      <c r="K585" s="13"/>
      <c r="L585" s="13"/>
      <c r="M585" s="14">
        <f t="shared" si="411"/>
        <v>0</v>
      </c>
      <c r="N585" s="14" t="str">
        <f t="shared" si="391"/>
        <v/>
      </c>
      <c r="O585" s="14" t="str">
        <f t="shared" si="391"/>
        <v/>
      </c>
    </row>
    <row r="586" spans="1:15" ht="21" x14ac:dyDescent="0.25">
      <c r="A586" s="50"/>
      <c r="B586" s="51" t="s">
        <v>52</v>
      </c>
      <c r="C586" s="51"/>
      <c r="D586" s="13"/>
      <c r="E586" s="13"/>
      <c r="F586" s="14">
        <f t="shared" si="408"/>
        <v>0</v>
      </c>
      <c r="G586" s="13"/>
      <c r="H586" s="13"/>
      <c r="I586" s="14">
        <f t="shared" si="409"/>
        <v>0</v>
      </c>
      <c r="J586" s="14">
        <f t="shared" si="410"/>
        <v>0</v>
      </c>
      <c r="K586" s="13"/>
      <c r="L586" s="13"/>
      <c r="M586" s="14">
        <f t="shared" si="411"/>
        <v>0</v>
      </c>
      <c r="N586" s="14" t="str">
        <f t="shared" si="391"/>
        <v/>
      </c>
      <c r="O586" s="14" t="str">
        <f t="shared" si="391"/>
        <v/>
      </c>
    </row>
    <row r="587" spans="1:15" ht="21" x14ac:dyDescent="0.25">
      <c r="A587" s="50"/>
      <c r="B587" s="52" t="s">
        <v>53</v>
      </c>
      <c r="C587" s="52"/>
      <c r="D587" s="6">
        <f>SUM(D580:D586)</f>
        <v>0</v>
      </c>
      <c r="E587" s="6">
        <f t="shared" ref="E587:M587" si="412">SUM(E580:E586)</f>
        <v>7</v>
      </c>
      <c r="F587" s="6">
        <f t="shared" si="412"/>
        <v>7</v>
      </c>
      <c r="G587" s="6">
        <f t="shared" si="412"/>
        <v>0</v>
      </c>
      <c r="H587" s="6">
        <f t="shared" si="412"/>
        <v>23</v>
      </c>
      <c r="I587" s="6">
        <f t="shared" si="412"/>
        <v>23</v>
      </c>
      <c r="J587" s="6">
        <f t="shared" si="412"/>
        <v>30</v>
      </c>
      <c r="K587" s="6">
        <f t="shared" si="412"/>
        <v>0</v>
      </c>
      <c r="L587" s="6">
        <f t="shared" si="412"/>
        <v>82</v>
      </c>
      <c r="M587" s="6">
        <f t="shared" si="412"/>
        <v>82</v>
      </c>
      <c r="N587" s="15" t="str">
        <f t="shared" si="391"/>
        <v/>
      </c>
      <c r="O587" s="15">
        <f t="shared" si="391"/>
        <v>3565.22</v>
      </c>
    </row>
    <row r="588" spans="1:15" ht="21" x14ac:dyDescent="0.25">
      <c r="A588" s="50" t="s">
        <v>54</v>
      </c>
      <c r="B588" s="51" t="s">
        <v>55</v>
      </c>
      <c r="C588" s="51"/>
      <c r="D588" s="13"/>
      <c r="E588" s="13"/>
      <c r="F588" s="14">
        <f t="shared" ref="F588:F595" si="413">D588+E588</f>
        <v>0</v>
      </c>
      <c r="G588" s="13"/>
      <c r="H588" s="13"/>
      <c r="I588" s="14">
        <f t="shared" ref="I588:I595" si="414">G588+H588</f>
        <v>0</v>
      </c>
      <c r="J588" s="14">
        <f t="shared" ref="J588:J595" si="415">I588+F588</f>
        <v>0</v>
      </c>
      <c r="K588" s="13"/>
      <c r="L588" s="13"/>
      <c r="M588" s="14">
        <f t="shared" ref="M588:M595" si="416">K588+L588</f>
        <v>0</v>
      </c>
      <c r="N588" s="14" t="str">
        <f t="shared" si="391"/>
        <v/>
      </c>
      <c r="O588" s="14" t="str">
        <f t="shared" si="391"/>
        <v/>
      </c>
    </row>
    <row r="589" spans="1:15" ht="21" x14ac:dyDescent="0.25">
      <c r="A589" s="50"/>
      <c r="B589" s="62" t="s">
        <v>56</v>
      </c>
      <c r="C589" s="16" t="s">
        <v>57</v>
      </c>
      <c r="D589" s="13"/>
      <c r="E589" s="13"/>
      <c r="F589" s="14">
        <f t="shared" si="413"/>
        <v>0</v>
      </c>
      <c r="G589" s="13"/>
      <c r="H589" s="13"/>
      <c r="I589" s="14">
        <f t="shared" si="414"/>
        <v>0</v>
      </c>
      <c r="J589" s="14">
        <f t="shared" si="415"/>
        <v>0</v>
      </c>
      <c r="K589" s="13"/>
      <c r="L589" s="13"/>
      <c r="M589" s="14">
        <f t="shared" si="416"/>
        <v>0</v>
      </c>
      <c r="N589" s="14" t="str">
        <f t="shared" si="391"/>
        <v/>
      </c>
      <c r="O589" s="14" t="str">
        <f t="shared" si="391"/>
        <v/>
      </c>
    </row>
    <row r="590" spans="1:15" ht="21" x14ac:dyDescent="0.25">
      <c r="A590" s="50"/>
      <c r="B590" s="62"/>
      <c r="C590" s="16" t="s">
        <v>58</v>
      </c>
      <c r="D590" s="13"/>
      <c r="E590" s="13"/>
      <c r="F590" s="14">
        <f t="shared" si="413"/>
        <v>0</v>
      </c>
      <c r="G590" s="13"/>
      <c r="H590" s="13"/>
      <c r="I590" s="14">
        <f t="shared" si="414"/>
        <v>0</v>
      </c>
      <c r="J590" s="14">
        <f t="shared" si="415"/>
        <v>0</v>
      </c>
      <c r="K590" s="13"/>
      <c r="L590" s="13"/>
      <c r="M590" s="14">
        <f t="shared" si="416"/>
        <v>0</v>
      </c>
      <c r="N590" s="14" t="str">
        <f t="shared" si="391"/>
        <v/>
      </c>
      <c r="O590" s="14" t="str">
        <f t="shared" si="391"/>
        <v/>
      </c>
    </row>
    <row r="591" spans="1:15" ht="21" x14ac:dyDescent="0.25">
      <c r="A591" s="50"/>
      <c r="B591" s="62"/>
      <c r="C591" s="16" t="s">
        <v>59</v>
      </c>
      <c r="D591" s="13"/>
      <c r="E591" s="13"/>
      <c r="F591" s="14">
        <f t="shared" si="413"/>
        <v>0</v>
      </c>
      <c r="G591" s="13"/>
      <c r="H591" s="13"/>
      <c r="I591" s="14">
        <f t="shared" si="414"/>
        <v>0</v>
      </c>
      <c r="J591" s="14">
        <f t="shared" si="415"/>
        <v>0</v>
      </c>
      <c r="K591" s="13"/>
      <c r="L591" s="13"/>
      <c r="M591" s="14">
        <f t="shared" si="416"/>
        <v>0</v>
      </c>
      <c r="N591" s="14" t="str">
        <f t="shared" si="391"/>
        <v/>
      </c>
      <c r="O591" s="14" t="str">
        <f t="shared" si="391"/>
        <v/>
      </c>
    </row>
    <row r="592" spans="1:15" ht="21" x14ac:dyDescent="0.25">
      <c r="A592" s="50"/>
      <c r="B592" s="62"/>
      <c r="C592" s="16" t="s">
        <v>60</v>
      </c>
      <c r="D592" s="13"/>
      <c r="E592" s="13"/>
      <c r="F592" s="14">
        <f t="shared" si="413"/>
        <v>0</v>
      </c>
      <c r="G592" s="13"/>
      <c r="H592" s="13"/>
      <c r="I592" s="14">
        <f t="shared" si="414"/>
        <v>0</v>
      </c>
      <c r="J592" s="14">
        <f t="shared" si="415"/>
        <v>0</v>
      </c>
      <c r="K592" s="13"/>
      <c r="L592" s="13"/>
      <c r="M592" s="14">
        <f t="shared" si="416"/>
        <v>0</v>
      </c>
      <c r="N592" s="14" t="str">
        <f t="shared" si="391"/>
        <v/>
      </c>
      <c r="O592" s="14" t="str">
        <f t="shared" si="391"/>
        <v/>
      </c>
    </row>
    <row r="593" spans="1:15" ht="21" x14ac:dyDescent="0.25">
      <c r="A593" s="50"/>
      <c r="B593" s="62"/>
      <c r="C593" s="16" t="s">
        <v>61</v>
      </c>
      <c r="D593" s="13"/>
      <c r="E593" s="13"/>
      <c r="F593" s="14">
        <f t="shared" si="413"/>
        <v>0</v>
      </c>
      <c r="G593" s="13"/>
      <c r="H593" s="13"/>
      <c r="I593" s="14">
        <f t="shared" si="414"/>
        <v>0</v>
      </c>
      <c r="J593" s="14">
        <f t="shared" si="415"/>
        <v>0</v>
      </c>
      <c r="K593" s="13"/>
      <c r="L593" s="13"/>
      <c r="M593" s="14">
        <f t="shared" si="416"/>
        <v>0</v>
      </c>
      <c r="N593" s="14" t="str">
        <f t="shared" si="391"/>
        <v/>
      </c>
      <c r="O593" s="14" t="str">
        <f t="shared" si="391"/>
        <v/>
      </c>
    </row>
    <row r="594" spans="1:15" ht="21" x14ac:dyDescent="0.25">
      <c r="A594" s="50"/>
      <c r="B594" s="62"/>
      <c r="C594" s="16" t="s">
        <v>62</v>
      </c>
      <c r="D594" s="13"/>
      <c r="E594" s="13"/>
      <c r="F594" s="14">
        <f t="shared" si="413"/>
        <v>0</v>
      </c>
      <c r="G594" s="13"/>
      <c r="H594" s="13"/>
      <c r="I594" s="14">
        <f t="shared" si="414"/>
        <v>0</v>
      </c>
      <c r="J594" s="14">
        <f t="shared" si="415"/>
        <v>0</v>
      </c>
      <c r="K594" s="13"/>
      <c r="L594" s="13"/>
      <c r="M594" s="14">
        <f t="shared" si="416"/>
        <v>0</v>
      </c>
      <c r="N594" s="14" t="str">
        <f t="shared" si="391"/>
        <v/>
      </c>
      <c r="O594" s="14" t="str">
        <f t="shared" si="391"/>
        <v/>
      </c>
    </row>
    <row r="595" spans="1:15" ht="21" x14ac:dyDescent="0.25">
      <c r="A595" s="50"/>
      <c r="B595" s="62"/>
      <c r="C595" s="16" t="s">
        <v>63</v>
      </c>
      <c r="D595" s="13"/>
      <c r="E595" s="13"/>
      <c r="F595" s="14">
        <f t="shared" si="413"/>
        <v>0</v>
      </c>
      <c r="G595" s="13"/>
      <c r="H595" s="13"/>
      <c r="I595" s="14">
        <f t="shared" si="414"/>
        <v>0</v>
      </c>
      <c r="J595" s="14">
        <f t="shared" si="415"/>
        <v>0</v>
      </c>
      <c r="K595" s="13"/>
      <c r="L595" s="13"/>
      <c r="M595" s="14">
        <f t="shared" si="416"/>
        <v>0</v>
      </c>
      <c r="N595" s="14" t="str">
        <f t="shared" si="391"/>
        <v/>
      </c>
      <c r="O595" s="14" t="str">
        <f t="shared" si="391"/>
        <v/>
      </c>
    </row>
    <row r="596" spans="1:15" ht="21" x14ac:dyDescent="0.25">
      <c r="A596" s="50"/>
      <c r="B596" s="62"/>
      <c r="C596" s="17" t="s">
        <v>64</v>
      </c>
      <c r="D596" s="6">
        <f>SUM(D589:D595)</f>
        <v>0</v>
      </c>
      <c r="E596" s="6">
        <f t="shared" ref="E596:M596" si="417">SUM(E589:E595)</f>
        <v>0</v>
      </c>
      <c r="F596" s="6">
        <f t="shared" si="417"/>
        <v>0</v>
      </c>
      <c r="G596" s="6">
        <f t="shared" si="417"/>
        <v>0</v>
      </c>
      <c r="H596" s="6">
        <f t="shared" si="417"/>
        <v>0</v>
      </c>
      <c r="I596" s="6">
        <f t="shared" si="417"/>
        <v>0</v>
      </c>
      <c r="J596" s="6">
        <f t="shared" si="417"/>
        <v>0</v>
      </c>
      <c r="K596" s="6">
        <f t="shared" si="417"/>
        <v>0</v>
      </c>
      <c r="L596" s="6">
        <f t="shared" si="417"/>
        <v>0</v>
      </c>
      <c r="M596" s="6">
        <f t="shared" si="417"/>
        <v>0</v>
      </c>
      <c r="N596" s="15" t="str">
        <f t="shared" si="391"/>
        <v/>
      </c>
      <c r="O596" s="15" t="str">
        <f t="shared" si="391"/>
        <v/>
      </c>
    </row>
    <row r="597" spans="1:15" ht="21" x14ac:dyDescent="0.25">
      <c r="A597" s="50"/>
      <c r="B597" s="51" t="s">
        <v>65</v>
      </c>
      <c r="C597" s="51"/>
      <c r="D597" s="13">
        <v>1</v>
      </c>
      <c r="E597" s="13">
        <v>0</v>
      </c>
      <c r="F597" s="14">
        <f t="shared" ref="F597:F603" si="418">D597+E597</f>
        <v>1</v>
      </c>
      <c r="G597" s="13">
        <v>0</v>
      </c>
      <c r="H597" s="13">
        <v>0</v>
      </c>
      <c r="I597" s="14">
        <f t="shared" ref="I597:I603" si="419">G597+H597</f>
        <v>0</v>
      </c>
      <c r="J597" s="14">
        <f t="shared" ref="J597:J603" si="420">I597+F597</f>
        <v>1</v>
      </c>
      <c r="K597" s="13">
        <v>0</v>
      </c>
      <c r="L597" s="13">
        <v>0</v>
      </c>
      <c r="M597" s="14">
        <f t="shared" ref="M597:M603" si="421">K597+L597</f>
        <v>0</v>
      </c>
      <c r="N597" s="14" t="str">
        <f t="shared" si="391"/>
        <v/>
      </c>
      <c r="O597" s="14" t="str">
        <f t="shared" si="391"/>
        <v/>
      </c>
    </row>
    <row r="598" spans="1:15" ht="21" x14ac:dyDescent="0.25">
      <c r="A598" s="50"/>
      <c r="B598" s="51" t="s">
        <v>66</v>
      </c>
      <c r="C598" s="51"/>
      <c r="D598" s="13">
        <v>1</v>
      </c>
      <c r="E598" s="13">
        <v>0</v>
      </c>
      <c r="F598" s="14">
        <f t="shared" si="418"/>
        <v>1</v>
      </c>
      <c r="G598" s="13">
        <v>4</v>
      </c>
      <c r="H598" s="13">
        <v>0</v>
      </c>
      <c r="I598" s="14">
        <f t="shared" si="419"/>
        <v>4</v>
      </c>
      <c r="J598" s="14">
        <f t="shared" si="420"/>
        <v>5</v>
      </c>
      <c r="K598" s="13">
        <v>24</v>
      </c>
      <c r="L598" s="13">
        <v>0</v>
      </c>
      <c r="M598" s="14">
        <f t="shared" si="421"/>
        <v>24</v>
      </c>
      <c r="N598" s="14">
        <f t="shared" si="391"/>
        <v>6000</v>
      </c>
      <c r="O598" s="14" t="str">
        <f t="shared" si="391"/>
        <v/>
      </c>
    </row>
    <row r="599" spans="1:15" ht="21" x14ac:dyDescent="0.25">
      <c r="A599" s="50"/>
      <c r="B599" s="51" t="s">
        <v>67</v>
      </c>
      <c r="C599" s="51"/>
      <c r="D599" s="13"/>
      <c r="E599" s="13"/>
      <c r="F599" s="14">
        <f t="shared" si="418"/>
        <v>0</v>
      </c>
      <c r="G599" s="13"/>
      <c r="H599" s="13"/>
      <c r="I599" s="14">
        <f t="shared" si="419"/>
        <v>0</v>
      </c>
      <c r="J599" s="14">
        <f t="shared" si="420"/>
        <v>0</v>
      </c>
      <c r="K599" s="13"/>
      <c r="L599" s="13"/>
      <c r="M599" s="14">
        <f t="shared" si="421"/>
        <v>0</v>
      </c>
      <c r="N599" s="14" t="str">
        <f t="shared" si="391"/>
        <v/>
      </c>
      <c r="O599" s="14" t="str">
        <f t="shared" si="391"/>
        <v/>
      </c>
    </row>
    <row r="600" spans="1:15" ht="21" x14ac:dyDescent="0.25">
      <c r="A600" s="50"/>
      <c r="B600" s="51" t="s">
        <v>68</v>
      </c>
      <c r="C600" s="51"/>
      <c r="D600" s="13"/>
      <c r="E600" s="13"/>
      <c r="F600" s="14">
        <f t="shared" si="418"/>
        <v>0</v>
      </c>
      <c r="G600" s="13"/>
      <c r="H600" s="13"/>
      <c r="I600" s="14">
        <f t="shared" si="419"/>
        <v>0</v>
      </c>
      <c r="J600" s="14">
        <f t="shared" si="420"/>
        <v>0</v>
      </c>
      <c r="K600" s="13"/>
      <c r="L600" s="13"/>
      <c r="M600" s="14">
        <f t="shared" si="421"/>
        <v>0</v>
      </c>
      <c r="N600" s="14" t="str">
        <f t="shared" si="391"/>
        <v/>
      </c>
      <c r="O600" s="14" t="str">
        <f t="shared" si="391"/>
        <v/>
      </c>
    </row>
    <row r="601" spans="1:15" ht="21" x14ac:dyDescent="0.25">
      <c r="A601" s="50"/>
      <c r="B601" s="51" t="s">
        <v>69</v>
      </c>
      <c r="C601" s="51"/>
      <c r="D601" s="13"/>
      <c r="E601" s="13"/>
      <c r="F601" s="14">
        <f t="shared" si="418"/>
        <v>0</v>
      </c>
      <c r="G601" s="13"/>
      <c r="H601" s="13"/>
      <c r="I601" s="14">
        <f t="shared" si="419"/>
        <v>0</v>
      </c>
      <c r="J601" s="14">
        <f t="shared" si="420"/>
        <v>0</v>
      </c>
      <c r="K601" s="13"/>
      <c r="L601" s="13"/>
      <c r="M601" s="14">
        <f t="shared" si="421"/>
        <v>0</v>
      </c>
      <c r="N601" s="14" t="str">
        <f t="shared" si="391"/>
        <v/>
      </c>
      <c r="O601" s="14" t="str">
        <f t="shared" si="391"/>
        <v/>
      </c>
    </row>
    <row r="602" spans="1:15" ht="21" x14ac:dyDescent="0.25">
      <c r="A602" s="50"/>
      <c r="B602" s="51" t="s">
        <v>70</v>
      </c>
      <c r="C602" s="51"/>
      <c r="D602" s="13"/>
      <c r="E602" s="13"/>
      <c r="F602" s="14">
        <f t="shared" si="418"/>
        <v>0</v>
      </c>
      <c r="G602" s="13"/>
      <c r="H602" s="13"/>
      <c r="I602" s="14">
        <f t="shared" si="419"/>
        <v>0</v>
      </c>
      <c r="J602" s="14">
        <f t="shared" si="420"/>
        <v>0</v>
      </c>
      <c r="K602" s="13"/>
      <c r="L602" s="13"/>
      <c r="M602" s="14">
        <f t="shared" si="421"/>
        <v>0</v>
      </c>
      <c r="N602" s="14" t="str">
        <f t="shared" si="391"/>
        <v/>
      </c>
      <c r="O602" s="14" t="str">
        <f t="shared" si="391"/>
        <v/>
      </c>
    </row>
    <row r="603" spans="1:15" ht="21" x14ac:dyDescent="0.25">
      <c r="A603" s="50"/>
      <c r="B603" s="51" t="s">
        <v>71</v>
      </c>
      <c r="C603" s="51"/>
      <c r="D603" s="13"/>
      <c r="E603" s="13"/>
      <c r="F603" s="14">
        <f t="shared" si="418"/>
        <v>0</v>
      </c>
      <c r="G603" s="13"/>
      <c r="H603" s="13"/>
      <c r="I603" s="14">
        <f t="shared" si="419"/>
        <v>0</v>
      </c>
      <c r="J603" s="14">
        <f t="shared" si="420"/>
        <v>0</v>
      </c>
      <c r="K603" s="13"/>
      <c r="L603" s="13"/>
      <c r="M603" s="14">
        <f t="shared" si="421"/>
        <v>0</v>
      </c>
      <c r="N603" s="14" t="str">
        <f t="shared" si="391"/>
        <v/>
      </c>
      <c r="O603" s="14" t="str">
        <f t="shared" si="391"/>
        <v/>
      </c>
    </row>
    <row r="604" spans="1:15" ht="21" x14ac:dyDescent="0.25">
      <c r="A604" s="50"/>
      <c r="B604" s="52" t="s">
        <v>72</v>
      </c>
      <c r="C604" s="52"/>
      <c r="D604" s="6">
        <f>SUM(D588:D603)-D596</f>
        <v>2</v>
      </c>
      <c r="E604" s="6">
        <f t="shared" ref="E604:M604" si="422">SUM(E588:E603)-E596</f>
        <v>0</v>
      </c>
      <c r="F604" s="6">
        <f t="shared" si="422"/>
        <v>2</v>
      </c>
      <c r="G604" s="6">
        <f t="shared" si="422"/>
        <v>4</v>
      </c>
      <c r="H604" s="6">
        <f t="shared" si="422"/>
        <v>0</v>
      </c>
      <c r="I604" s="6">
        <f t="shared" si="422"/>
        <v>4</v>
      </c>
      <c r="J604" s="6">
        <f t="shared" si="422"/>
        <v>6</v>
      </c>
      <c r="K604" s="6">
        <f t="shared" si="422"/>
        <v>24</v>
      </c>
      <c r="L604" s="6">
        <f t="shared" si="422"/>
        <v>0</v>
      </c>
      <c r="M604" s="6">
        <f t="shared" si="422"/>
        <v>24</v>
      </c>
      <c r="N604" s="15">
        <f t="shared" si="391"/>
        <v>6000</v>
      </c>
      <c r="O604" s="15" t="str">
        <f t="shared" si="391"/>
        <v/>
      </c>
    </row>
    <row r="605" spans="1:15" ht="21" x14ac:dyDescent="0.25">
      <c r="A605" s="50" t="s">
        <v>73</v>
      </c>
      <c r="B605" s="51" t="s">
        <v>74</v>
      </c>
      <c r="C605" s="51"/>
      <c r="D605" s="13"/>
      <c r="E605" s="13"/>
      <c r="F605" s="14">
        <f t="shared" ref="F605:F613" si="423">D605+E605</f>
        <v>0</v>
      </c>
      <c r="G605" s="13"/>
      <c r="H605" s="13"/>
      <c r="I605" s="14">
        <f t="shared" ref="I605:I613" si="424">G605+H605</f>
        <v>0</v>
      </c>
      <c r="J605" s="14">
        <f t="shared" ref="J605:J613" si="425">I605+F605</f>
        <v>0</v>
      </c>
      <c r="K605" s="13"/>
      <c r="L605" s="13"/>
      <c r="M605" s="14">
        <f t="shared" ref="M605:M613" si="426">K605+L605</f>
        <v>0</v>
      </c>
      <c r="N605" s="14" t="str">
        <f t="shared" si="391"/>
        <v/>
      </c>
      <c r="O605" s="14" t="str">
        <f t="shared" si="391"/>
        <v/>
      </c>
    </row>
    <row r="606" spans="1:15" ht="21" x14ac:dyDescent="0.25">
      <c r="A606" s="50"/>
      <c r="B606" s="51" t="s">
        <v>75</v>
      </c>
      <c r="C606" s="51"/>
      <c r="D606" s="13"/>
      <c r="E606" s="13"/>
      <c r="F606" s="14">
        <f t="shared" si="423"/>
        <v>0</v>
      </c>
      <c r="G606" s="13"/>
      <c r="H606" s="13"/>
      <c r="I606" s="14">
        <f t="shared" si="424"/>
        <v>0</v>
      </c>
      <c r="J606" s="14">
        <f t="shared" si="425"/>
        <v>0</v>
      </c>
      <c r="K606" s="13"/>
      <c r="L606" s="13"/>
      <c r="M606" s="14">
        <f t="shared" si="426"/>
        <v>0</v>
      </c>
      <c r="N606" s="14" t="str">
        <f t="shared" si="391"/>
        <v/>
      </c>
      <c r="O606" s="14" t="str">
        <f t="shared" si="391"/>
        <v/>
      </c>
    </row>
    <row r="607" spans="1:15" ht="21" x14ac:dyDescent="0.25">
      <c r="A607" s="50"/>
      <c r="B607" s="51" t="s">
        <v>76</v>
      </c>
      <c r="C607" s="51"/>
      <c r="D607" s="13"/>
      <c r="E607" s="13"/>
      <c r="F607" s="14">
        <f t="shared" si="423"/>
        <v>0</v>
      </c>
      <c r="G607" s="13"/>
      <c r="H607" s="13"/>
      <c r="I607" s="14">
        <f t="shared" si="424"/>
        <v>0</v>
      </c>
      <c r="J607" s="14">
        <f t="shared" si="425"/>
        <v>0</v>
      </c>
      <c r="K607" s="13"/>
      <c r="L607" s="13"/>
      <c r="M607" s="14">
        <f t="shared" si="426"/>
        <v>0</v>
      </c>
      <c r="N607" s="14" t="str">
        <f t="shared" si="391"/>
        <v/>
      </c>
      <c r="O607" s="14" t="str">
        <f t="shared" si="391"/>
        <v/>
      </c>
    </row>
    <row r="608" spans="1:15" ht="21" x14ac:dyDescent="0.25">
      <c r="A608" s="50"/>
      <c r="B608" s="51" t="s">
        <v>77</v>
      </c>
      <c r="C608" s="51"/>
      <c r="D608" s="13"/>
      <c r="E608" s="13"/>
      <c r="F608" s="14">
        <f t="shared" si="423"/>
        <v>0</v>
      </c>
      <c r="G608" s="13"/>
      <c r="H608" s="13"/>
      <c r="I608" s="14">
        <f t="shared" si="424"/>
        <v>0</v>
      </c>
      <c r="J608" s="14">
        <f t="shared" si="425"/>
        <v>0</v>
      </c>
      <c r="K608" s="13"/>
      <c r="L608" s="13"/>
      <c r="M608" s="14">
        <f t="shared" si="426"/>
        <v>0</v>
      </c>
      <c r="N608" s="14" t="str">
        <f t="shared" si="391"/>
        <v/>
      </c>
      <c r="O608" s="14" t="str">
        <f t="shared" si="391"/>
        <v/>
      </c>
    </row>
    <row r="609" spans="1:15" ht="21" x14ac:dyDescent="0.25">
      <c r="A609" s="50"/>
      <c r="B609" s="51" t="s">
        <v>78</v>
      </c>
      <c r="C609" s="51"/>
      <c r="D609" s="13"/>
      <c r="E609" s="13"/>
      <c r="F609" s="14">
        <f t="shared" si="423"/>
        <v>0</v>
      </c>
      <c r="G609" s="13"/>
      <c r="H609" s="13"/>
      <c r="I609" s="14">
        <f t="shared" si="424"/>
        <v>0</v>
      </c>
      <c r="J609" s="14">
        <f t="shared" si="425"/>
        <v>0</v>
      </c>
      <c r="K609" s="13"/>
      <c r="L609" s="13"/>
      <c r="M609" s="14">
        <f t="shared" si="426"/>
        <v>0</v>
      </c>
      <c r="N609" s="14" t="str">
        <f t="shared" si="391"/>
        <v/>
      </c>
      <c r="O609" s="14" t="str">
        <f t="shared" si="391"/>
        <v/>
      </c>
    </row>
    <row r="610" spans="1:15" ht="21" x14ac:dyDescent="0.25">
      <c r="A610" s="50"/>
      <c r="B610" s="51" t="s">
        <v>79</v>
      </c>
      <c r="C610" s="51"/>
      <c r="D610" s="13"/>
      <c r="E610" s="13"/>
      <c r="F610" s="14">
        <f t="shared" si="423"/>
        <v>0</v>
      </c>
      <c r="G610" s="13"/>
      <c r="H610" s="13"/>
      <c r="I610" s="14">
        <f t="shared" si="424"/>
        <v>0</v>
      </c>
      <c r="J610" s="14">
        <f t="shared" si="425"/>
        <v>0</v>
      </c>
      <c r="K610" s="13"/>
      <c r="L610" s="13"/>
      <c r="M610" s="14">
        <f t="shared" si="426"/>
        <v>0</v>
      </c>
      <c r="N610" s="14" t="str">
        <f t="shared" si="391"/>
        <v/>
      </c>
      <c r="O610" s="14" t="str">
        <f t="shared" si="391"/>
        <v/>
      </c>
    </row>
    <row r="611" spans="1:15" ht="21" x14ac:dyDescent="0.25">
      <c r="A611" s="50"/>
      <c r="B611" s="51" t="s">
        <v>80</v>
      </c>
      <c r="C611" s="51"/>
      <c r="D611" s="13"/>
      <c r="E611" s="13"/>
      <c r="F611" s="14">
        <f t="shared" si="423"/>
        <v>0</v>
      </c>
      <c r="G611" s="13"/>
      <c r="H611" s="13"/>
      <c r="I611" s="14">
        <f t="shared" si="424"/>
        <v>0</v>
      </c>
      <c r="J611" s="14">
        <f t="shared" si="425"/>
        <v>0</v>
      </c>
      <c r="K611" s="13"/>
      <c r="L611" s="13"/>
      <c r="M611" s="14">
        <f t="shared" si="426"/>
        <v>0</v>
      </c>
      <c r="N611" s="14" t="str">
        <f t="shared" si="391"/>
        <v/>
      </c>
      <c r="O611" s="14" t="str">
        <f t="shared" si="391"/>
        <v/>
      </c>
    </row>
    <row r="612" spans="1:15" ht="21" x14ac:dyDescent="0.25">
      <c r="A612" s="50"/>
      <c r="B612" s="51" t="s">
        <v>81</v>
      </c>
      <c r="C612" s="51"/>
      <c r="D612" s="13"/>
      <c r="E612" s="13"/>
      <c r="F612" s="14">
        <f t="shared" si="423"/>
        <v>0</v>
      </c>
      <c r="G612" s="13"/>
      <c r="H612" s="13"/>
      <c r="I612" s="14">
        <f t="shared" si="424"/>
        <v>0</v>
      </c>
      <c r="J612" s="14">
        <f t="shared" si="425"/>
        <v>0</v>
      </c>
      <c r="K612" s="13"/>
      <c r="L612" s="13"/>
      <c r="M612" s="14">
        <f t="shared" si="426"/>
        <v>0</v>
      </c>
      <c r="N612" s="14" t="str">
        <f t="shared" si="391"/>
        <v/>
      </c>
      <c r="O612" s="14" t="str">
        <f t="shared" si="391"/>
        <v/>
      </c>
    </row>
    <row r="613" spans="1:15" ht="21" x14ac:dyDescent="0.25">
      <c r="A613" s="50"/>
      <c r="B613" s="51" t="s">
        <v>82</v>
      </c>
      <c r="C613" s="51"/>
      <c r="D613" s="13"/>
      <c r="E613" s="13"/>
      <c r="F613" s="14">
        <f t="shared" si="423"/>
        <v>0</v>
      </c>
      <c r="G613" s="13"/>
      <c r="H613" s="13"/>
      <c r="I613" s="14">
        <f t="shared" si="424"/>
        <v>0</v>
      </c>
      <c r="J613" s="14">
        <f t="shared" si="425"/>
        <v>0</v>
      </c>
      <c r="K613" s="13"/>
      <c r="L613" s="13"/>
      <c r="M613" s="14">
        <f t="shared" si="426"/>
        <v>0</v>
      </c>
      <c r="N613" s="14" t="str">
        <f t="shared" si="391"/>
        <v/>
      </c>
      <c r="O613" s="14" t="str">
        <f t="shared" si="391"/>
        <v/>
      </c>
    </row>
    <row r="614" spans="1:15" ht="21" x14ac:dyDescent="0.25">
      <c r="A614" s="50"/>
      <c r="B614" s="52" t="s">
        <v>83</v>
      </c>
      <c r="C614" s="52"/>
      <c r="D614" s="6">
        <f>SUM(D605:D613)</f>
        <v>0</v>
      </c>
      <c r="E614" s="6">
        <f t="shared" ref="E614:M614" si="427">SUM(E605:E613)</f>
        <v>0</v>
      </c>
      <c r="F614" s="6">
        <f t="shared" si="427"/>
        <v>0</v>
      </c>
      <c r="G614" s="6">
        <f t="shared" si="427"/>
        <v>0</v>
      </c>
      <c r="H614" s="6">
        <f t="shared" si="427"/>
        <v>0</v>
      </c>
      <c r="I614" s="6">
        <f t="shared" si="427"/>
        <v>0</v>
      </c>
      <c r="J614" s="6">
        <f t="shared" si="427"/>
        <v>0</v>
      </c>
      <c r="K614" s="6">
        <f t="shared" si="427"/>
        <v>0</v>
      </c>
      <c r="L614" s="6">
        <f t="shared" si="427"/>
        <v>0</v>
      </c>
      <c r="M614" s="6">
        <f t="shared" si="427"/>
        <v>0</v>
      </c>
      <c r="N614" s="15" t="str">
        <f t="shared" si="391"/>
        <v/>
      </c>
      <c r="O614" s="15" t="str">
        <f t="shared" si="391"/>
        <v/>
      </c>
    </row>
    <row r="615" spans="1:15" ht="21" x14ac:dyDescent="0.25">
      <c r="A615" s="58" t="s">
        <v>84</v>
      </c>
      <c r="B615" s="58" t="s">
        <v>85</v>
      </c>
      <c r="C615" s="18" t="s">
        <v>86</v>
      </c>
      <c r="D615" s="19"/>
      <c r="E615" s="19"/>
      <c r="F615" s="14">
        <f t="shared" ref="F615:F619" si="428">D615+E615</f>
        <v>0</v>
      </c>
      <c r="G615" s="20"/>
      <c r="H615" s="20"/>
      <c r="I615" s="14">
        <f t="shared" ref="I615:I619" si="429">G615+H615</f>
        <v>0</v>
      </c>
      <c r="J615" s="14">
        <f t="shared" ref="J615:J619" si="430">I615+F615</f>
        <v>0</v>
      </c>
      <c r="K615" s="21"/>
      <c r="L615" s="20"/>
      <c r="M615" s="14">
        <f t="shared" ref="M615:M619" si="431">K615+L615</f>
        <v>0</v>
      </c>
      <c r="N615" s="14" t="str">
        <f t="shared" ref="N615:O637" si="432">IF(G615&gt;0,ROUND(K615/G615*1000,2),"")</f>
        <v/>
      </c>
      <c r="O615" s="14" t="str">
        <f t="shared" si="432"/>
        <v/>
      </c>
    </row>
    <row r="616" spans="1:15" ht="21" x14ac:dyDescent="0.25">
      <c r="A616" s="59"/>
      <c r="B616" s="59"/>
      <c r="C616" s="18" t="s">
        <v>87</v>
      </c>
      <c r="D616" s="19"/>
      <c r="E616" s="19"/>
      <c r="F616" s="14">
        <f t="shared" si="428"/>
        <v>0</v>
      </c>
      <c r="G616" s="20"/>
      <c r="H616" s="20"/>
      <c r="I616" s="14">
        <f t="shared" si="429"/>
        <v>0</v>
      </c>
      <c r="J616" s="14">
        <f t="shared" si="430"/>
        <v>0</v>
      </c>
      <c r="K616" s="21"/>
      <c r="L616" s="20"/>
      <c r="M616" s="14">
        <f t="shared" si="431"/>
        <v>0</v>
      </c>
      <c r="N616" s="14" t="str">
        <f t="shared" si="432"/>
        <v/>
      </c>
      <c r="O616" s="14" t="str">
        <f t="shared" si="432"/>
        <v/>
      </c>
    </row>
    <row r="617" spans="1:15" ht="21" x14ac:dyDescent="0.25">
      <c r="A617" s="59"/>
      <c r="B617" s="59"/>
      <c r="C617" s="18" t="s">
        <v>88</v>
      </c>
      <c r="D617" s="19"/>
      <c r="E617" s="19"/>
      <c r="F617" s="14">
        <f t="shared" si="428"/>
        <v>0</v>
      </c>
      <c r="G617" s="20"/>
      <c r="H617" s="20"/>
      <c r="I617" s="14">
        <f t="shared" si="429"/>
        <v>0</v>
      </c>
      <c r="J617" s="14">
        <f t="shared" si="430"/>
        <v>0</v>
      </c>
      <c r="K617" s="21"/>
      <c r="L617" s="20"/>
      <c r="M617" s="14">
        <f t="shared" si="431"/>
        <v>0</v>
      </c>
      <c r="N617" s="14" t="str">
        <f t="shared" si="432"/>
        <v/>
      </c>
      <c r="O617" s="14" t="str">
        <f t="shared" si="432"/>
        <v/>
      </c>
    </row>
    <row r="618" spans="1:15" ht="21" x14ac:dyDescent="0.25">
      <c r="A618" s="59"/>
      <c r="B618" s="59"/>
      <c r="C618" s="18" t="s">
        <v>89</v>
      </c>
      <c r="D618" s="19"/>
      <c r="E618" s="19"/>
      <c r="F618" s="14">
        <f t="shared" si="428"/>
        <v>0</v>
      </c>
      <c r="G618" s="20"/>
      <c r="H618" s="20"/>
      <c r="I618" s="14">
        <f t="shared" si="429"/>
        <v>0</v>
      </c>
      <c r="J618" s="14">
        <f t="shared" si="430"/>
        <v>0</v>
      </c>
      <c r="K618" s="21"/>
      <c r="L618" s="20"/>
      <c r="M618" s="14">
        <f t="shared" si="431"/>
        <v>0</v>
      </c>
      <c r="N618" s="14" t="str">
        <f t="shared" si="432"/>
        <v/>
      </c>
      <c r="O618" s="14" t="str">
        <f t="shared" si="432"/>
        <v/>
      </c>
    </row>
    <row r="619" spans="1:15" ht="21" x14ac:dyDescent="0.25">
      <c r="A619" s="59"/>
      <c r="B619" s="59"/>
      <c r="C619" s="18" t="s">
        <v>90</v>
      </c>
      <c r="D619" s="19"/>
      <c r="E619" s="19"/>
      <c r="F619" s="14">
        <f t="shared" si="428"/>
        <v>0</v>
      </c>
      <c r="G619" s="20"/>
      <c r="H619" s="20"/>
      <c r="I619" s="14">
        <f t="shared" si="429"/>
        <v>0</v>
      </c>
      <c r="J619" s="14">
        <f t="shared" si="430"/>
        <v>0</v>
      </c>
      <c r="K619" s="21"/>
      <c r="L619" s="20"/>
      <c r="M619" s="14">
        <f t="shared" si="431"/>
        <v>0</v>
      </c>
      <c r="N619" s="14" t="str">
        <f t="shared" si="432"/>
        <v/>
      </c>
      <c r="O619" s="14" t="str">
        <f t="shared" si="432"/>
        <v/>
      </c>
    </row>
    <row r="620" spans="1:15" ht="21" x14ac:dyDescent="0.25">
      <c r="A620" s="59"/>
      <c r="B620" s="60"/>
      <c r="C620" s="10" t="s">
        <v>91</v>
      </c>
      <c r="D620" s="22">
        <f>SUM(D615:D619)</f>
        <v>0</v>
      </c>
      <c r="E620" s="22">
        <f t="shared" ref="E620:M620" si="433">SUM(E615:E619)</f>
        <v>0</v>
      </c>
      <c r="F620" s="22">
        <f t="shared" si="433"/>
        <v>0</v>
      </c>
      <c r="G620" s="22">
        <f t="shared" si="433"/>
        <v>0</v>
      </c>
      <c r="H620" s="22">
        <f t="shared" si="433"/>
        <v>0</v>
      </c>
      <c r="I620" s="22">
        <f t="shared" si="433"/>
        <v>0</v>
      </c>
      <c r="J620" s="22">
        <f t="shared" si="433"/>
        <v>0</v>
      </c>
      <c r="K620" s="22">
        <f t="shared" si="433"/>
        <v>0</v>
      </c>
      <c r="L620" s="22">
        <f t="shared" si="433"/>
        <v>0</v>
      </c>
      <c r="M620" s="22">
        <f t="shared" si="433"/>
        <v>0</v>
      </c>
      <c r="N620" s="15" t="str">
        <f t="shared" si="432"/>
        <v/>
      </c>
      <c r="O620" s="15" t="str">
        <f t="shared" si="432"/>
        <v/>
      </c>
    </row>
    <row r="621" spans="1:15" ht="21" x14ac:dyDescent="0.25">
      <c r="A621" s="59"/>
      <c r="B621" s="58" t="s">
        <v>92</v>
      </c>
      <c r="C621" s="18" t="s">
        <v>93</v>
      </c>
      <c r="D621" s="19">
        <v>0</v>
      </c>
      <c r="E621" s="19">
        <v>0</v>
      </c>
      <c r="F621" s="14">
        <f t="shared" ref="F621:F623" si="434">D621+E621</f>
        <v>0</v>
      </c>
      <c r="G621" s="23">
        <v>1</v>
      </c>
      <c r="H621" s="23">
        <v>0</v>
      </c>
      <c r="I621" s="14">
        <f t="shared" ref="I621:I623" si="435">G621+H621</f>
        <v>1</v>
      </c>
      <c r="J621" s="14">
        <f t="shared" ref="J621:J623" si="436">I621+F621</f>
        <v>1</v>
      </c>
      <c r="K621" s="23">
        <v>100</v>
      </c>
      <c r="L621" s="23">
        <v>0</v>
      </c>
      <c r="M621" s="14">
        <f t="shared" ref="M621:M623" si="437">K621+L621</f>
        <v>100</v>
      </c>
      <c r="N621" s="14">
        <f t="shared" si="432"/>
        <v>100000</v>
      </c>
      <c r="O621" s="14" t="str">
        <f t="shared" si="432"/>
        <v/>
      </c>
    </row>
    <row r="622" spans="1:15" ht="21" x14ac:dyDescent="0.25">
      <c r="A622" s="59"/>
      <c r="B622" s="59"/>
      <c r="C622" s="18" t="s">
        <v>94</v>
      </c>
      <c r="D622" s="19"/>
      <c r="E622" s="19"/>
      <c r="F622" s="14">
        <f t="shared" si="434"/>
        <v>0</v>
      </c>
      <c r="G622" s="23"/>
      <c r="H622" s="23"/>
      <c r="I622" s="14">
        <f t="shared" si="435"/>
        <v>0</v>
      </c>
      <c r="J622" s="14">
        <f t="shared" si="436"/>
        <v>0</v>
      </c>
      <c r="K622" s="23"/>
      <c r="L622" s="23"/>
      <c r="M622" s="14">
        <f t="shared" si="437"/>
        <v>0</v>
      </c>
      <c r="N622" s="14" t="str">
        <f t="shared" si="432"/>
        <v/>
      </c>
      <c r="O622" s="14" t="str">
        <f t="shared" si="432"/>
        <v/>
      </c>
    </row>
    <row r="623" spans="1:15" ht="21" x14ac:dyDescent="0.25">
      <c r="A623" s="59"/>
      <c r="B623" s="59"/>
      <c r="C623" s="18" t="s">
        <v>95</v>
      </c>
      <c r="D623" s="19"/>
      <c r="E623" s="19"/>
      <c r="F623" s="14">
        <f t="shared" si="434"/>
        <v>0</v>
      </c>
      <c r="G623" s="23"/>
      <c r="H623" s="23"/>
      <c r="I623" s="14">
        <f t="shared" si="435"/>
        <v>0</v>
      </c>
      <c r="J623" s="14">
        <f t="shared" si="436"/>
        <v>0</v>
      </c>
      <c r="K623" s="23"/>
      <c r="L623" s="23"/>
      <c r="M623" s="14">
        <f t="shared" si="437"/>
        <v>0</v>
      </c>
      <c r="N623" s="14" t="str">
        <f t="shared" si="432"/>
        <v/>
      </c>
      <c r="O623" s="14" t="str">
        <f t="shared" si="432"/>
        <v/>
      </c>
    </row>
    <row r="624" spans="1:15" ht="21" x14ac:dyDescent="0.25">
      <c r="A624" s="59"/>
      <c r="B624" s="60"/>
      <c r="C624" s="10" t="s">
        <v>96</v>
      </c>
      <c r="D624" s="22">
        <f>SUM(D621:D623)</f>
        <v>0</v>
      </c>
      <c r="E624" s="22">
        <f t="shared" ref="E624:M624" si="438">SUM(E621:E623)</f>
        <v>0</v>
      </c>
      <c r="F624" s="22">
        <f t="shared" si="438"/>
        <v>0</v>
      </c>
      <c r="G624" s="22">
        <f t="shared" si="438"/>
        <v>1</v>
      </c>
      <c r="H624" s="22">
        <f t="shared" si="438"/>
        <v>0</v>
      </c>
      <c r="I624" s="22">
        <f t="shared" si="438"/>
        <v>1</v>
      </c>
      <c r="J624" s="22">
        <f t="shared" si="438"/>
        <v>1</v>
      </c>
      <c r="K624" s="22">
        <f t="shared" si="438"/>
        <v>100</v>
      </c>
      <c r="L624" s="22">
        <f t="shared" si="438"/>
        <v>0</v>
      </c>
      <c r="M624" s="22">
        <f t="shared" si="438"/>
        <v>100</v>
      </c>
      <c r="N624" s="15">
        <f t="shared" si="432"/>
        <v>100000</v>
      </c>
      <c r="O624" s="15" t="str">
        <f t="shared" si="432"/>
        <v/>
      </c>
    </row>
    <row r="625" spans="1:15" ht="21" x14ac:dyDescent="0.25">
      <c r="A625" s="60"/>
      <c r="B625" s="61" t="s">
        <v>97</v>
      </c>
      <c r="C625" s="61"/>
      <c r="D625" s="22">
        <f>D620+D624</f>
        <v>0</v>
      </c>
      <c r="E625" s="22">
        <f t="shared" ref="E625:M625" si="439">E620+E624</f>
        <v>0</v>
      </c>
      <c r="F625" s="22">
        <f t="shared" si="439"/>
        <v>0</v>
      </c>
      <c r="G625" s="22">
        <f t="shared" si="439"/>
        <v>1</v>
      </c>
      <c r="H625" s="22">
        <f t="shared" si="439"/>
        <v>0</v>
      </c>
      <c r="I625" s="22">
        <f t="shared" si="439"/>
        <v>1</v>
      </c>
      <c r="J625" s="22">
        <f t="shared" si="439"/>
        <v>1</v>
      </c>
      <c r="K625" s="22">
        <f t="shared" si="439"/>
        <v>100</v>
      </c>
      <c r="L625" s="22">
        <f t="shared" si="439"/>
        <v>0</v>
      </c>
      <c r="M625" s="22">
        <f t="shared" si="439"/>
        <v>100</v>
      </c>
      <c r="N625" s="15">
        <f t="shared" si="432"/>
        <v>100000</v>
      </c>
      <c r="O625" s="15" t="str">
        <f t="shared" si="432"/>
        <v/>
      </c>
    </row>
    <row r="626" spans="1:15" ht="21" x14ac:dyDescent="0.25">
      <c r="A626" s="50" t="s">
        <v>98</v>
      </c>
      <c r="B626" s="51" t="s">
        <v>99</v>
      </c>
      <c r="C626" s="51"/>
      <c r="D626" s="13"/>
      <c r="E626" s="13"/>
      <c r="F626" s="14">
        <f t="shared" ref="F626:F635" si="440">D626+E626</f>
        <v>0</v>
      </c>
      <c r="G626" s="13"/>
      <c r="H626" s="13"/>
      <c r="I626" s="14">
        <f t="shared" ref="I626:I635" si="441">G626+H626</f>
        <v>0</v>
      </c>
      <c r="J626" s="14">
        <f t="shared" ref="J626:J635" si="442">I626+F626</f>
        <v>0</v>
      </c>
      <c r="K626" s="13"/>
      <c r="L626" s="13"/>
      <c r="M626" s="14">
        <f t="shared" ref="M626:M635" si="443">K626+L626</f>
        <v>0</v>
      </c>
      <c r="N626" s="14" t="str">
        <f t="shared" si="432"/>
        <v/>
      </c>
      <c r="O626" s="14" t="str">
        <f t="shared" si="432"/>
        <v/>
      </c>
    </row>
    <row r="627" spans="1:15" ht="21" x14ac:dyDescent="0.25">
      <c r="A627" s="50"/>
      <c r="B627" s="51" t="s">
        <v>100</v>
      </c>
      <c r="C627" s="51"/>
      <c r="D627" s="13"/>
      <c r="E627" s="13"/>
      <c r="F627" s="14">
        <f t="shared" si="440"/>
        <v>0</v>
      </c>
      <c r="G627" s="13"/>
      <c r="H627" s="13"/>
      <c r="I627" s="14">
        <f t="shared" si="441"/>
        <v>0</v>
      </c>
      <c r="J627" s="14">
        <f t="shared" si="442"/>
        <v>0</v>
      </c>
      <c r="K627" s="13"/>
      <c r="L627" s="13"/>
      <c r="M627" s="14">
        <f t="shared" si="443"/>
        <v>0</v>
      </c>
      <c r="N627" s="14" t="str">
        <f t="shared" si="432"/>
        <v/>
      </c>
      <c r="O627" s="14" t="str">
        <f t="shared" si="432"/>
        <v/>
      </c>
    </row>
    <row r="628" spans="1:15" ht="21" x14ac:dyDescent="0.25">
      <c r="A628" s="50"/>
      <c r="B628" s="51" t="s">
        <v>101</v>
      </c>
      <c r="C628" s="51"/>
      <c r="D628" s="13">
        <v>0.7</v>
      </c>
      <c r="E628" s="13">
        <v>0</v>
      </c>
      <c r="F628" s="14">
        <f t="shared" si="440"/>
        <v>0.7</v>
      </c>
      <c r="G628" s="13">
        <v>0.3</v>
      </c>
      <c r="H628" s="13">
        <v>0</v>
      </c>
      <c r="I628" s="14">
        <f t="shared" si="441"/>
        <v>0.3</v>
      </c>
      <c r="J628" s="14">
        <f t="shared" si="442"/>
        <v>1</v>
      </c>
      <c r="K628" s="24">
        <v>5.9999999999999995E-4</v>
      </c>
      <c r="L628" s="24">
        <v>0</v>
      </c>
      <c r="M628" s="14">
        <f t="shared" si="443"/>
        <v>5.9999999999999995E-4</v>
      </c>
      <c r="N628" s="14">
        <f t="shared" si="432"/>
        <v>2</v>
      </c>
      <c r="O628" s="14" t="str">
        <f t="shared" si="432"/>
        <v/>
      </c>
    </row>
    <row r="629" spans="1:15" ht="21" x14ac:dyDescent="0.25">
      <c r="A629" s="50"/>
      <c r="B629" s="51" t="s">
        <v>102</v>
      </c>
      <c r="C629" s="51"/>
      <c r="D629" s="13">
        <v>0</v>
      </c>
      <c r="E629" s="13">
        <v>0</v>
      </c>
      <c r="F629" s="14">
        <f t="shared" si="440"/>
        <v>0</v>
      </c>
      <c r="G629" s="13">
        <v>32</v>
      </c>
      <c r="H629" s="13">
        <v>0</v>
      </c>
      <c r="I629" s="14">
        <f t="shared" si="441"/>
        <v>32</v>
      </c>
      <c r="J629" s="14">
        <f t="shared" si="442"/>
        <v>32</v>
      </c>
      <c r="K629" s="13">
        <v>75</v>
      </c>
      <c r="L629" s="13">
        <v>0</v>
      </c>
      <c r="M629" s="14">
        <f t="shared" si="443"/>
        <v>75</v>
      </c>
      <c r="N629" s="14">
        <f t="shared" si="432"/>
        <v>2343.75</v>
      </c>
      <c r="O629" s="14" t="str">
        <f t="shared" si="432"/>
        <v/>
      </c>
    </row>
    <row r="630" spans="1:15" ht="21" x14ac:dyDescent="0.25">
      <c r="A630" s="50"/>
      <c r="B630" s="51" t="s">
        <v>103</v>
      </c>
      <c r="C630" s="51"/>
      <c r="D630" s="13">
        <v>10</v>
      </c>
      <c r="E630" s="13">
        <v>0</v>
      </c>
      <c r="F630" s="14">
        <f t="shared" si="440"/>
        <v>10</v>
      </c>
      <c r="G630" s="13">
        <v>155</v>
      </c>
      <c r="H630" s="13">
        <v>0</v>
      </c>
      <c r="I630" s="14">
        <f t="shared" si="441"/>
        <v>155</v>
      </c>
      <c r="J630" s="14">
        <f t="shared" si="442"/>
        <v>165</v>
      </c>
      <c r="K630" s="13">
        <v>0</v>
      </c>
      <c r="L630" s="13">
        <v>0</v>
      </c>
      <c r="M630" s="14">
        <f t="shared" si="443"/>
        <v>0</v>
      </c>
      <c r="N630" s="14">
        <f t="shared" si="432"/>
        <v>0</v>
      </c>
      <c r="O630" s="14" t="str">
        <f t="shared" si="432"/>
        <v/>
      </c>
    </row>
    <row r="631" spans="1:15" ht="21" x14ac:dyDescent="0.25">
      <c r="A631" s="50"/>
      <c r="B631" s="51" t="s">
        <v>104</v>
      </c>
      <c r="C631" s="51"/>
      <c r="D631" s="13"/>
      <c r="E631" s="13"/>
      <c r="F631" s="14">
        <f t="shared" si="440"/>
        <v>0</v>
      </c>
      <c r="G631" s="13"/>
      <c r="H631" s="13"/>
      <c r="I631" s="14">
        <f t="shared" si="441"/>
        <v>0</v>
      </c>
      <c r="J631" s="14">
        <f t="shared" si="442"/>
        <v>0</v>
      </c>
      <c r="K631" s="13"/>
      <c r="L631" s="13"/>
      <c r="M631" s="14">
        <f t="shared" si="443"/>
        <v>0</v>
      </c>
      <c r="N631" s="14" t="str">
        <f t="shared" si="432"/>
        <v/>
      </c>
      <c r="O631" s="14" t="str">
        <f t="shared" si="432"/>
        <v/>
      </c>
    </row>
    <row r="632" spans="1:15" ht="21" x14ac:dyDescent="0.25">
      <c r="A632" s="50"/>
      <c r="B632" s="51" t="s">
        <v>105</v>
      </c>
      <c r="C632" s="51"/>
      <c r="D632" s="13"/>
      <c r="E632" s="13"/>
      <c r="F632" s="14">
        <f t="shared" si="440"/>
        <v>0</v>
      </c>
      <c r="G632" s="13"/>
      <c r="H632" s="13"/>
      <c r="I632" s="14">
        <f t="shared" si="441"/>
        <v>0</v>
      </c>
      <c r="J632" s="14">
        <f t="shared" si="442"/>
        <v>0</v>
      </c>
      <c r="K632" s="13"/>
      <c r="L632" s="13"/>
      <c r="M632" s="14">
        <f t="shared" si="443"/>
        <v>0</v>
      </c>
      <c r="N632" s="14" t="str">
        <f t="shared" si="432"/>
        <v/>
      </c>
      <c r="O632" s="14" t="str">
        <f t="shared" si="432"/>
        <v/>
      </c>
    </row>
    <row r="633" spans="1:15" ht="21" x14ac:dyDescent="0.25">
      <c r="A633" s="50"/>
      <c r="B633" s="51" t="s">
        <v>106</v>
      </c>
      <c r="C633" s="51"/>
      <c r="D633" s="13">
        <v>0</v>
      </c>
      <c r="E633" s="13">
        <v>0</v>
      </c>
      <c r="F633" s="14">
        <f t="shared" si="440"/>
        <v>0</v>
      </c>
      <c r="G633" s="13">
        <v>8</v>
      </c>
      <c r="H633" s="13">
        <v>0</v>
      </c>
      <c r="I633" s="14">
        <f t="shared" si="441"/>
        <v>8</v>
      </c>
      <c r="J633" s="14">
        <f t="shared" si="442"/>
        <v>8</v>
      </c>
      <c r="K633" s="13">
        <v>20</v>
      </c>
      <c r="L633" s="13">
        <v>0</v>
      </c>
      <c r="M633" s="14">
        <f t="shared" si="443"/>
        <v>20</v>
      </c>
      <c r="N633" s="14">
        <f t="shared" si="432"/>
        <v>2500</v>
      </c>
      <c r="O633" s="14" t="str">
        <f t="shared" si="432"/>
        <v/>
      </c>
    </row>
    <row r="634" spans="1:15" ht="21" x14ac:dyDescent="0.25">
      <c r="A634" s="50"/>
      <c r="B634" s="51" t="s">
        <v>107</v>
      </c>
      <c r="C634" s="51"/>
      <c r="D634" s="13"/>
      <c r="E634" s="13"/>
      <c r="F634" s="14">
        <f t="shared" si="440"/>
        <v>0</v>
      </c>
      <c r="G634" s="13"/>
      <c r="H634" s="13"/>
      <c r="I634" s="14">
        <f t="shared" si="441"/>
        <v>0</v>
      </c>
      <c r="J634" s="14">
        <f t="shared" si="442"/>
        <v>0</v>
      </c>
      <c r="K634" s="13"/>
      <c r="L634" s="13"/>
      <c r="M634" s="14">
        <f t="shared" si="443"/>
        <v>0</v>
      </c>
      <c r="N634" s="14" t="str">
        <f t="shared" si="432"/>
        <v/>
      </c>
      <c r="O634" s="14" t="str">
        <f t="shared" si="432"/>
        <v/>
      </c>
    </row>
    <row r="635" spans="1:15" ht="21" x14ac:dyDescent="0.25">
      <c r="A635" s="50"/>
      <c r="B635" s="51" t="s">
        <v>108</v>
      </c>
      <c r="C635" s="51"/>
      <c r="D635" s="13"/>
      <c r="E635" s="13"/>
      <c r="F635" s="14">
        <f t="shared" si="440"/>
        <v>0</v>
      </c>
      <c r="G635" s="13"/>
      <c r="H635" s="13"/>
      <c r="I635" s="14">
        <f t="shared" si="441"/>
        <v>0</v>
      </c>
      <c r="J635" s="14">
        <f t="shared" si="442"/>
        <v>0</v>
      </c>
      <c r="K635" s="13"/>
      <c r="L635" s="13"/>
      <c r="M635" s="14">
        <f t="shared" si="443"/>
        <v>0</v>
      </c>
      <c r="N635" s="14" t="str">
        <f t="shared" si="432"/>
        <v/>
      </c>
      <c r="O635" s="14" t="str">
        <f t="shared" si="432"/>
        <v/>
      </c>
    </row>
    <row r="636" spans="1:15" ht="21" x14ac:dyDescent="0.25">
      <c r="A636" s="50"/>
      <c r="B636" s="52" t="s">
        <v>109</v>
      </c>
      <c r="C636" s="52"/>
      <c r="D636" s="6">
        <f>SUM(D626:D635)</f>
        <v>10.7</v>
      </c>
      <c r="E636" s="6">
        <f t="shared" ref="E636:M636" si="444">SUM(E626:E635)</f>
        <v>0</v>
      </c>
      <c r="F636" s="6">
        <f t="shared" si="444"/>
        <v>10.7</v>
      </c>
      <c r="G636" s="6">
        <f t="shared" si="444"/>
        <v>195.3</v>
      </c>
      <c r="H636" s="6">
        <f t="shared" si="444"/>
        <v>0</v>
      </c>
      <c r="I636" s="6">
        <f t="shared" si="444"/>
        <v>195.3</v>
      </c>
      <c r="J636" s="6">
        <f t="shared" si="444"/>
        <v>206</v>
      </c>
      <c r="K636" s="6">
        <f t="shared" si="444"/>
        <v>95.000600000000006</v>
      </c>
      <c r="L636" s="6">
        <f t="shared" si="444"/>
        <v>0</v>
      </c>
      <c r="M636" s="6">
        <f t="shared" si="444"/>
        <v>95.000600000000006</v>
      </c>
      <c r="N636" s="15">
        <f t="shared" si="432"/>
        <v>486.43</v>
      </c>
      <c r="O636" s="15" t="str">
        <f t="shared" si="432"/>
        <v/>
      </c>
    </row>
    <row r="637" spans="1:15" ht="21" x14ac:dyDescent="0.25">
      <c r="A637" s="63" t="s">
        <v>110</v>
      </c>
      <c r="B637" s="63"/>
      <c r="C637" s="63"/>
      <c r="D637" s="25">
        <f>D554+D565+D571+D579+D587+D604+D614+D625+D636</f>
        <v>366.7</v>
      </c>
      <c r="E637" s="25">
        <f t="shared" ref="E637:M637" si="445">E554+E565+E571+E579+E587+E604+E614+E625+E636</f>
        <v>669</v>
      </c>
      <c r="F637" s="25">
        <f t="shared" si="445"/>
        <v>1035.7</v>
      </c>
      <c r="G637" s="25">
        <f t="shared" si="445"/>
        <v>2283.3000000000002</v>
      </c>
      <c r="H637" s="25">
        <f t="shared" si="445"/>
        <v>2405</v>
      </c>
      <c r="I637" s="25">
        <f t="shared" si="445"/>
        <v>4688.3</v>
      </c>
      <c r="J637" s="25">
        <f t="shared" si="445"/>
        <v>5724</v>
      </c>
      <c r="K637" s="25">
        <f t="shared" si="445"/>
        <v>21846.000599999999</v>
      </c>
      <c r="L637" s="25">
        <f t="shared" si="445"/>
        <v>18591</v>
      </c>
      <c r="M637" s="25">
        <f t="shared" si="445"/>
        <v>40437.000599999999</v>
      </c>
      <c r="N637" s="25">
        <f t="shared" si="432"/>
        <v>9567.73</v>
      </c>
      <c r="O637" s="25">
        <f t="shared" si="432"/>
        <v>7730.15</v>
      </c>
    </row>
    <row r="638" spans="1:15" ht="21" x14ac:dyDescent="0.25">
      <c r="A638" s="54" t="s">
        <v>125</v>
      </c>
      <c r="B638" s="54"/>
      <c r="C638" s="54"/>
      <c r="D638" s="54"/>
      <c r="E638" s="54"/>
      <c r="F638" s="54"/>
      <c r="G638" s="54"/>
      <c r="H638" s="54"/>
      <c r="I638" s="55" t="s">
        <v>119</v>
      </c>
      <c r="J638" s="55"/>
      <c r="K638" s="55"/>
      <c r="L638" s="56" t="s">
        <v>1</v>
      </c>
      <c r="M638" s="56"/>
      <c r="N638" s="56"/>
      <c r="O638" s="56"/>
    </row>
    <row r="639" spans="1:15" ht="21" x14ac:dyDescent="0.25">
      <c r="A639" s="41" t="s">
        <v>2</v>
      </c>
      <c r="B639" s="41"/>
      <c r="C639" s="41"/>
      <c r="D639" s="42" t="s">
        <v>3</v>
      </c>
      <c r="E639" s="42"/>
      <c r="F639" s="42"/>
      <c r="G639" s="42" t="s">
        <v>4</v>
      </c>
      <c r="H639" s="42"/>
      <c r="I639" s="42"/>
      <c r="J639" s="42" t="s">
        <v>5</v>
      </c>
      <c r="K639" s="42" t="s">
        <v>6</v>
      </c>
      <c r="L639" s="42"/>
      <c r="M639" s="42"/>
      <c r="N639" s="43" t="s">
        <v>7</v>
      </c>
      <c r="O639" s="43"/>
    </row>
    <row r="640" spans="1:15" ht="21" x14ac:dyDescent="0.25">
      <c r="A640" s="41"/>
      <c r="B640" s="41"/>
      <c r="C640" s="41"/>
      <c r="D640" s="2" t="s">
        <v>8</v>
      </c>
      <c r="E640" s="2" t="s">
        <v>9</v>
      </c>
      <c r="F640" s="2" t="s">
        <v>10</v>
      </c>
      <c r="G640" s="2" t="s">
        <v>8</v>
      </c>
      <c r="H640" s="2" t="s">
        <v>9</v>
      </c>
      <c r="I640" s="2" t="s">
        <v>10</v>
      </c>
      <c r="J640" s="42"/>
      <c r="K640" s="2" t="s">
        <v>8</v>
      </c>
      <c r="L640" s="2" t="s">
        <v>9</v>
      </c>
      <c r="M640" s="2" t="s">
        <v>10</v>
      </c>
      <c r="N640" s="3" t="s">
        <v>8</v>
      </c>
      <c r="O640" s="3" t="s">
        <v>9</v>
      </c>
    </row>
    <row r="641" spans="1:15" ht="21" x14ac:dyDescent="0.25">
      <c r="A641" s="50" t="s">
        <v>11</v>
      </c>
      <c r="B641" s="51" t="s">
        <v>12</v>
      </c>
      <c r="C641" s="51"/>
      <c r="D641" s="13">
        <v>50</v>
      </c>
      <c r="E641" s="13">
        <v>0</v>
      </c>
      <c r="F641" s="14">
        <f>D641+E641</f>
        <v>50</v>
      </c>
      <c r="G641" s="13">
        <v>200</v>
      </c>
      <c r="H641" s="13">
        <v>0</v>
      </c>
      <c r="I641" s="14">
        <f>G641+H641</f>
        <v>200</v>
      </c>
      <c r="J641" s="14">
        <f>I641+F641</f>
        <v>250</v>
      </c>
      <c r="K641" s="13">
        <v>2400</v>
      </c>
      <c r="L641" s="13">
        <v>0</v>
      </c>
      <c r="M641" s="14">
        <f>K641+L641</f>
        <v>2400</v>
      </c>
      <c r="N641" s="14">
        <f>IF(G641&gt;0,ROUND(K641/G641*1000,2),"")</f>
        <v>12000</v>
      </c>
      <c r="O641" s="14" t="str">
        <f>IF(H641&gt;0,ROUND(L641/H641*1000,2),"")</f>
        <v/>
      </c>
    </row>
    <row r="642" spans="1:15" ht="21" x14ac:dyDescent="0.25">
      <c r="A642" s="50"/>
      <c r="B642" s="51" t="s">
        <v>13</v>
      </c>
      <c r="C642" s="51"/>
      <c r="D642" s="13">
        <v>2</v>
      </c>
      <c r="E642" s="13">
        <v>0</v>
      </c>
      <c r="F642" s="14">
        <f t="shared" ref="F642:F644" si="446">D642+E642</f>
        <v>2</v>
      </c>
      <c r="G642" s="13">
        <v>3</v>
      </c>
      <c r="H642" s="13">
        <v>0</v>
      </c>
      <c r="I642" s="14">
        <f t="shared" ref="I642:I644" si="447">G642+H642</f>
        <v>3</v>
      </c>
      <c r="J642" s="14">
        <f t="shared" ref="J642:J644" si="448">I642+F642</f>
        <v>5</v>
      </c>
      <c r="K642" s="13">
        <v>21</v>
      </c>
      <c r="L642" s="13">
        <v>0</v>
      </c>
      <c r="M642" s="14">
        <f t="shared" ref="M642:M644" si="449">K642+L642</f>
        <v>21</v>
      </c>
      <c r="N642" s="14">
        <f t="shared" ref="N642:O705" si="450">IF(G642&gt;0,ROUND(K642/G642*1000,2),"")</f>
        <v>7000</v>
      </c>
      <c r="O642" s="14" t="str">
        <f t="shared" si="450"/>
        <v/>
      </c>
    </row>
    <row r="643" spans="1:15" ht="21" x14ac:dyDescent="0.25">
      <c r="A643" s="50"/>
      <c r="B643" s="51" t="s">
        <v>14</v>
      </c>
      <c r="C643" s="51"/>
      <c r="D643" s="13">
        <v>0</v>
      </c>
      <c r="E643" s="13">
        <v>0</v>
      </c>
      <c r="F643" s="14">
        <f t="shared" si="446"/>
        <v>0</v>
      </c>
      <c r="G643" s="13">
        <v>1</v>
      </c>
      <c r="H643" s="13">
        <v>0</v>
      </c>
      <c r="I643" s="14">
        <f t="shared" si="447"/>
        <v>1</v>
      </c>
      <c r="J643" s="14">
        <f t="shared" si="448"/>
        <v>1</v>
      </c>
      <c r="K643" s="13">
        <v>6</v>
      </c>
      <c r="L643" s="13">
        <v>0</v>
      </c>
      <c r="M643" s="14">
        <f t="shared" si="449"/>
        <v>6</v>
      </c>
      <c r="N643" s="14">
        <f t="shared" si="450"/>
        <v>6000</v>
      </c>
      <c r="O643" s="14" t="str">
        <f t="shared" si="450"/>
        <v/>
      </c>
    </row>
    <row r="644" spans="1:15" ht="21" x14ac:dyDescent="0.25">
      <c r="A644" s="50"/>
      <c r="B644" s="51" t="s">
        <v>15</v>
      </c>
      <c r="C644" s="51"/>
      <c r="D644" s="13"/>
      <c r="E644" s="13"/>
      <c r="F644" s="14">
        <f t="shared" si="446"/>
        <v>0</v>
      </c>
      <c r="G644" s="13"/>
      <c r="H644" s="13"/>
      <c r="I644" s="14">
        <f t="shared" si="447"/>
        <v>0</v>
      </c>
      <c r="J644" s="14">
        <f t="shared" si="448"/>
        <v>0</v>
      </c>
      <c r="K644" s="13"/>
      <c r="L644" s="13"/>
      <c r="M644" s="14">
        <f t="shared" si="449"/>
        <v>0</v>
      </c>
      <c r="N644" s="14" t="str">
        <f t="shared" si="450"/>
        <v/>
      </c>
      <c r="O644" s="14" t="str">
        <f t="shared" si="450"/>
        <v/>
      </c>
    </row>
    <row r="645" spans="1:15" ht="21" x14ac:dyDescent="0.25">
      <c r="A645" s="50"/>
      <c r="B645" s="52" t="s">
        <v>16</v>
      </c>
      <c r="C645" s="52"/>
      <c r="D645" s="6">
        <f>SUM(D641:D644)</f>
        <v>52</v>
      </c>
      <c r="E645" s="6">
        <f t="shared" ref="E645:M645" si="451">SUM(E641:E644)</f>
        <v>0</v>
      </c>
      <c r="F645" s="6">
        <f t="shared" si="451"/>
        <v>52</v>
      </c>
      <c r="G645" s="6">
        <f t="shared" si="451"/>
        <v>204</v>
      </c>
      <c r="H645" s="6">
        <f t="shared" si="451"/>
        <v>0</v>
      </c>
      <c r="I645" s="6">
        <f t="shared" si="451"/>
        <v>204</v>
      </c>
      <c r="J645" s="6">
        <f t="shared" si="451"/>
        <v>256</v>
      </c>
      <c r="K645" s="6">
        <f t="shared" si="451"/>
        <v>2427</v>
      </c>
      <c r="L645" s="6">
        <f t="shared" si="451"/>
        <v>0</v>
      </c>
      <c r="M645" s="6">
        <f t="shared" si="451"/>
        <v>2427</v>
      </c>
      <c r="N645" s="15">
        <f t="shared" si="450"/>
        <v>11897.06</v>
      </c>
      <c r="O645" s="15" t="str">
        <f t="shared" si="450"/>
        <v/>
      </c>
    </row>
    <row r="646" spans="1:15" ht="21" x14ac:dyDescent="0.25">
      <c r="A646" s="50" t="s">
        <v>17</v>
      </c>
      <c r="B646" s="51" t="s">
        <v>18</v>
      </c>
      <c r="C646" s="51"/>
      <c r="D646" s="13">
        <v>8</v>
      </c>
      <c r="E646" s="13">
        <v>0</v>
      </c>
      <c r="F646" s="14">
        <f t="shared" ref="F646:F655" si="452">D646+E646</f>
        <v>8</v>
      </c>
      <c r="G646" s="13">
        <v>18</v>
      </c>
      <c r="H646" s="13">
        <v>0</v>
      </c>
      <c r="I646" s="14">
        <f t="shared" ref="I646:I655" si="453">G646+H646</f>
        <v>18</v>
      </c>
      <c r="J646" s="14">
        <f t="shared" ref="J646:J655" si="454">I646+F646</f>
        <v>26</v>
      </c>
      <c r="K646" s="13">
        <v>90</v>
      </c>
      <c r="L646" s="13">
        <v>0</v>
      </c>
      <c r="M646" s="14">
        <f t="shared" ref="M646:M655" si="455">K646+L646</f>
        <v>90</v>
      </c>
      <c r="N646" s="14">
        <f t="shared" si="450"/>
        <v>5000</v>
      </c>
      <c r="O646" s="14" t="str">
        <f t="shared" si="450"/>
        <v/>
      </c>
    </row>
    <row r="647" spans="1:15" ht="21" x14ac:dyDescent="0.25">
      <c r="A647" s="50"/>
      <c r="B647" s="51" t="s">
        <v>19</v>
      </c>
      <c r="C647" s="51"/>
      <c r="D647" s="13">
        <v>10</v>
      </c>
      <c r="E647" s="13">
        <v>0</v>
      </c>
      <c r="F647" s="14">
        <f t="shared" si="452"/>
        <v>10</v>
      </c>
      <c r="G647" s="13">
        <v>22</v>
      </c>
      <c r="H647" s="13">
        <v>0</v>
      </c>
      <c r="I647" s="14">
        <f t="shared" si="453"/>
        <v>22</v>
      </c>
      <c r="J647" s="14">
        <f t="shared" si="454"/>
        <v>32</v>
      </c>
      <c r="K647" s="13">
        <v>132</v>
      </c>
      <c r="L647" s="13">
        <v>0</v>
      </c>
      <c r="M647" s="14">
        <f t="shared" si="455"/>
        <v>132</v>
      </c>
      <c r="N647" s="14">
        <f t="shared" si="450"/>
        <v>6000</v>
      </c>
      <c r="O647" s="14" t="str">
        <f t="shared" si="450"/>
        <v/>
      </c>
    </row>
    <row r="648" spans="1:15" ht="21" x14ac:dyDescent="0.25">
      <c r="A648" s="50"/>
      <c r="B648" s="51" t="s">
        <v>20</v>
      </c>
      <c r="C648" s="51"/>
      <c r="D648" s="13">
        <v>1</v>
      </c>
      <c r="E648" s="13">
        <v>0</v>
      </c>
      <c r="F648" s="14">
        <f t="shared" si="452"/>
        <v>1</v>
      </c>
      <c r="G648" s="13">
        <v>1</v>
      </c>
      <c r="H648" s="13">
        <v>0</v>
      </c>
      <c r="I648" s="14">
        <f t="shared" si="453"/>
        <v>1</v>
      </c>
      <c r="J648" s="14">
        <f t="shared" si="454"/>
        <v>2</v>
      </c>
      <c r="K648" s="13">
        <v>10</v>
      </c>
      <c r="L648" s="13">
        <v>0</v>
      </c>
      <c r="M648" s="14">
        <f t="shared" si="455"/>
        <v>10</v>
      </c>
      <c r="N648" s="14">
        <f t="shared" si="450"/>
        <v>10000</v>
      </c>
      <c r="O648" s="14" t="str">
        <f t="shared" si="450"/>
        <v/>
      </c>
    </row>
    <row r="649" spans="1:15" ht="21" x14ac:dyDescent="0.25">
      <c r="A649" s="50"/>
      <c r="B649" s="51" t="s">
        <v>21</v>
      </c>
      <c r="C649" s="51"/>
      <c r="D649" s="13">
        <v>4</v>
      </c>
      <c r="E649" s="13">
        <v>0</v>
      </c>
      <c r="F649" s="14">
        <f t="shared" si="452"/>
        <v>4</v>
      </c>
      <c r="G649" s="13">
        <v>5</v>
      </c>
      <c r="H649" s="13">
        <v>0</v>
      </c>
      <c r="I649" s="14">
        <f t="shared" si="453"/>
        <v>5</v>
      </c>
      <c r="J649" s="14">
        <f t="shared" si="454"/>
        <v>9</v>
      </c>
      <c r="K649" s="13">
        <v>50</v>
      </c>
      <c r="L649" s="13">
        <v>0</v>
      </c>
      <c r="M649" s="14">
        <f t="shared" si="455"/>
        <v>50</v>
      </c>
      <c r="N649" s="14">
        <f t="shared" si="450"/>
        <v>10000</v>
      </c>
      <c r="O649" s="14" t="str">
        <f t="shared" si="450"/>
        <v/>
      </c>
    </row>
    <row r="650" spans="1:15" ht="21" x14ac:dyDescent="0.25">
      <c r="A650" s="50"/>
      <c r="B650" s="51" t="s">
        <v>22</v>
      </c>
      <c r="C650" s="51"/>
      <c r="D650" s="13">
        <v>5</v>
      </c>
      <c r="E650" s="13">
        <v>0</v>
      </c>
      <c r="F650" s="14">
        <f t="shared" si="452"/>
        <v>5</v>
      </c>
      <c r="G650" s="13">
        <v>20</v>
      </c>
      <c r="H650" s="13">
        <v>0</v>
      </c>
      <c r="I650" s="14">
        <f t="shared" si="453"/>
        <v>20</v>
      </c>
      <c r="J650" s="14">
        <f t="shared" si="454"/>
        <v>25</v>
      </c>
      <c r="K650" s="13">
        <v>260</v>
      </c>
      <c r="L650" s="13">
        <v>0</v>
      </c>
      <c r="M650" s="14">
        <f t="shared" si="455"/>
        <v>260</v>
      </c>
      <c r="N650" s="14">
        <f t="shared" si="450"/>
        <v>13000</v>
      </c>
      <c r="O650" s="14" t="str">
        <f t="shared" si="450"/>
        <v/>
      </c>
    </row>
    <row r="651" spans="1:15" ht="21" x14ac:dyDescent="0.25">
      <c r="A651" s="50"/>
      <c r="B651" s="51" t="s">
        <v>23</v>
      </c>
      <c r="C651" s="51"/>
      <c r="D651" s="13"/>
      <c r="E651" s="13"/>
      <c r="F651" s="14">
        <f t="shared" si="452"/>
        <v>0</v>
      </c>
      <c r="G651" s="13"/>
      <c r="H651" s="13"/>
      <c r="I651" s="14">
        <f t="shared" si="453"/>
        <v>0</v>
      </c>
      <c r="J651" s="14">
        <f t="shared" si="454"/>
        <v>0</v>
      </c>
      <c r="K651" s="13"/>
      <c r="L651" s="13"/>
      <c r="M651" s="14">
        <f t="shared" si="455"/>
        <v>0</v>
      </c>
      <c r="N651" s="14" t="str">
        <f t="shared" si="450"/>
        <v/>
      </c>
      <c r="O651" s="14" t="str">
        <f t="shared" si="450"/>
        <v/>
      </c>
    </row>
    <row r="652" spans="1:15" ht="21" x14ac:dyDescent="0.25">
      <c r="A652" s="50"/>
      <c r="B652" s="57" t="s">
        <v>24</v>
      </c>
      <c r="C652" s="57"/>
      <c r="D652" s="13">
        <v>17</v>
      </c>
      <c r="E652" s="13">
        <v>0</v>
      </c>
      <c r="F652" s="14">
        <f t="shared" si="452"/>
        <v>17</v>
      </c>
      <c r="G652" s="13">
        <v>90</v>
      </c>
      <c r="H652" s="13">
        <v>0</v>
      </c>
      <c r="I652" s="14">
        <f t="shared" si="453"/>
        <v>90</v>
      </c>
      <c r="J652" s="14">
        <f t="shared" si="454"/>
        <v>107</v>
      </c>
      <c r="K652" s="13">
        <v>540</v>
      </c>
      <c r="L652" s="13">
        <v>0</v>
      </c>
      <c r="M652" s="14">
        <f t="shared" si="455"/>
        <v>540</v>
      </c>
      <c r="N652" s="14">
        <f t="shared" si="450"/>
        <v>6000</v>
      </c>
      <c r="O652" s="14" t="str">
        <f t="shared" si="450"/>
        <v/>
      </c>
    </row>
    <row r="653" spans="1:15" ht="21" x14ac:dyDescent="0.25">
      <c r="A653" s="50"/>
      <c r="B653" s="51" t="s">
        <v>25</v>
      </c>
      <c r="C653" s="51"/>
      <c r="D653" s="13">
        <v>2</v>
      </c>
      <c r="E653" s="13">
        <v>0</v>
      </c>
      <c r="F653" s="14">
        <f t="shared" si="452"/>
        <v>2</v>
      </c>
      <c r="G653" s="13">
        <v>3</v>
      </c>
      <c r="H653" s="13">
        <v>0</v>
      </c>
      <c r="I653" s="14">
        <f t="shared" si="453"/>
        <v>3</v>
      </c>
      <c r="J653" s="14">
        <f t="shared" si="454"/>
        <v>5</v>
      </c>
      <c r="K653" s="13">
        <v>36</v>
      </c>
      <c r="L653" s="13">
        <v>0</v>
      </c>
      <c r="M653" s="14">
        <f t="shared" si="455"/>
        <v>36</v>
      </c>
      <c r="N653" s="14">
        <f t="shared" si="450"/>
        <v>12000</v>
      </c>
      <c r="O653" s="14" t="str">
        <f t="shared" si="450"/>
        <v/>
      </c>
    </row>
    <row r="654" spans="1:15" ht="21" x14ac:dyDescent="0.25">
      <c r="A654" s="50"/>
      <c r="B654" s="51" t="s">
        <v>26</v>
      </c>
      <c r="C654" s="51"/>
      <c r="D654" s="13"/>
      <c r="E654" s="13"/>
      <c r="F654" s="14">
        <f t="shared" si="452"/>
        <v>0</v>
      </c>
      <c r="G654" s="13"/>
      <c r="H654" s="13"/>
      <c r="I654" s="14">
        <f t="shared" si="453"/>
        <v>0</v>
      </c>
      <c r="J654" s="14">
        <f t="shared" si="454"/>
        <v>0</v>
      </c>
      <c r="K654" s="13"/>
      <c r="L654" s="13"/>
      <c r="M654" s="14">
        <f t="shared" si="455"/>
        <v>0</v>
      </c>
      <c r="N654" s="14" t="str">
        <f t="shared" si="450"/>
        <v/>
      </c>
      <c r="O654" s="14" t="str">
        <f t="shared" si="450"/>
        <v/>
      </c>
    </row>
    <row r="655" spans="1:15" ht="21" x14ac:dyDescent="0.25">
      <c r="A655" s="50"/>
      <c r="B655" s="51" t="s">
        <v>27</v>
      </c>
      <c r="C655" s="51"/>
      <c r="D655" s="13"/>
      <c r="E655" s="13"/>
      <c r="F655" s="14">
        <f t="shared" si="452"/>
        <v>0</v>
      </c>
      <c r="G655" s="13"/>
      <c r="H655" s="13"/>
      <c r="I655" s="14">
        <f t="shared" si="453"/>
        <v>0</v>
      </c>
      <c r="J655" s="14">
        <f t="shared" si="454"/>
        <v>0</v>
      </c>
      <c r="K655" s="13"/>
      <c r="L655" s="13"/>
      <c r="M655" s="14">
        <f t="shared" si="455"/>
        <v>0</v>
      </c>
      <c r="N655" s="14" t="str">
        <f t="shared" si="450"/>
        <v/>
      </c>
      <c r="O655" s="14" t="str">
        <f t="shared" si="450"/>
        <v/>
      </c>
    </row>
    <row r="656" spans="1:15" ht="21" x14ac:dyDescent="0.25">
      <c r="A656" s="50"/>
      <c r="B656" s="52" t="s">
        <v>28</v>
      </c>
      <c r="C656" s="52"/>
      <c r="D656" s="6">
        <f>SUM(D646:D655)</f>
        <v>47</v>
      </c>
      <c r="E656" s="6">
        <f t="shared" ref="E656:M656" si="456">SUM(E646:E655)</f>
        <v>0</v>
      </c>
      <c r="F656" s="6">
        <f t="shared" si="456"/>
        <v>47</v>
      </c>
      <c r="G656" s="6">
        <f t="shared" si="456"/>
        <v>159</v>
      </c>
      <c r="H656" s="6">
        <f t="shared" si="456"/>
        <v>0</v>
      </c>
      <c r="I656" s="6">
        <f t="shared" si="456"/>
        <v>159</v>
      </c>
      <c r="J656" s="6">
        <f t="shared" si="456"/>
        <v>206</v>
      </c>
      <c r="K656" s="6">
        <f t="shared" si="456"/>
        <v>1118</v>
      </c>
      <c r="L656" s="6">
        <f t="shared" si="456"/>
        <v>0</v>
      </c>
      <c r="M656" s="6">
        <f t="shared" si="456"/>
        <v>1118</v>
      </c>
      <c r="N656" s="15">
        <f t="shared" si="450"/>
        <v>7031.45</v>
      </c>
      <c r="O656" s="15" t="str">
        <f t="shared" si="450"/>
        <v/>
      </c>
    </row>
    <row r="657" spans="1:15" ht="21" x14ac:dyDescent="0.25">
      <c r="A657" s="50" t="s">
        <v>29</v>
      </c>
      <c r="B657" s="51" t="s">
        <v>30</v>
      </c>
      <c r="C657" s="51"/>
      <c r="D657" s="13">
        <v>2</v>
      </c>
      <c r="E657" s="13">
        <v>2</v>
      </c>
      <c r="F657" s="14">
        <f t="shared" ref="F657:F661" si="457">D657+E657</f>
        <v>4</v>
      </c>
      <c r="G657" s="13">
        <v>13</v>
      </c>
      <c r="H657" s="13">
        <v>18</v>
      </c>
      <c r="I657" s="14">
        <f t="shared" ref="I657:I661" si="458">G657+H657</f>
        <v>31</v>
      </c>
      <c r="J657" s="14">
        <f t="shared" ref="J657:J661" si="459">I657+F657</f>
        <v>35</v>
      </c>
      <c r="K657" s="13">
        <v>130</v>
      </c>
      <c r="L657" s="13">
        <v>54</v>
      </c>
      <c r="M657" s="14">
        <f t="shared" ref="M657:M661" si="460">K657+L657</f>
        <v>184</v>
      </c>
      <c r="N657" s="14">
        <f t="shared" si="450"/>
        <v>10000</v>
      </c>
      <c r="O657" s="14">
        <f t="shared" si="450"/>
        <v>3000</v>
      </c>
    </row>
    <row r="658" spans="1:15" ht="21" x14ac:dyDescent="0.25">
      <c r="A658" s="50"/>
      <c r="B658" s="51" t="s">
        <v>31</v>
      </c>
      <c r="C658" s="51"/>
      <c r="D658" s="13">
        <v>1</v>
      </c>
      <c r="E658" s="13">
        <v>0</v>
      </c>
      <c r="F658" s="14">
        <f t="shared" si="457"/>
        <v>1</v>
      </c>
      <c r="G658" s="13">
        <v>3</v>
      </c>
      <c r="H658" s="13">
        <v>0</v>
      </c>
      <c r="I658" s="14">
        <f t="shared" si="458"/>
        <v>3</v>
      </c>
      <c r="J658" s="14">
        <f t="shared" si="459"/>
        <v>4</v>
      </c>
      <c r="K658" s="13">
        <v>15</v>
      </c>
      <c r="L658" s="13">
        <v>0</v>
      </c>
      <c r="M658" s="14">
        <f t="shared" si="460"/>
        <v>15</v>
      </c>
      <c r="N658" s="14">
        <f t="shared" si="450"/>
        <v>5000</v>
      </c>
      <c r="O658" s="14" t="str">
        <f t="shared" si="450"/>
        <v/>
      </c>
    </row>
    <row r="659" spans="1:15" ht="21" x14ac:dyDescent="0.25">
      <c r="A659" s="50"/>
      <c r="B659" s="51" t="s">
        <v>32</v>
      </c>
      <c r="C659" s="51"/>
      <c r="D659" s="13">
        <v>2</v>
      </c>
      <c r="E659" s="13">
        <v>0</v>
      </c>
      <c r="F659" s="14">
        <f t="shared" si="457"/>
        <v>2</v>
      </c>
      <c r="G659" s="13">
        <v>15</v>
      </c>
      <c r="H659" s="13">
        <v>0</v>
      </c>
      <c r="I659" s="14">
        <f t="shared" si="458"/>
        <v>15</v>
      </c>
      <c r="J659" s="14">
        <f t="shared" si="459"/>
        <v>17</v>
      </c>
      <c r="K659" s="13">
        <v>180</v>
      </c>
      <c r="L659" s="13">
        <v>0</v>
      </c>
      <c r="M659" s="14">
        <f t="shared" si="460"/>
        <v>180</v>
      </c>
      <c r="N659" s="14">
        <f t="shared" si="450"/>
        <v>12000</v>
      </c>
      <c r="O659" s="14" t="str">
        <f t="shared" si="450"/>
        <v/>
      </c>
    </row>
    <row r="660" spans="1:15" ht="21" x14ac:dyDescent="0.25">
      <c r="A660" s="50"/>
      <c r="B660" s="51" t="s">
        <v>33</v>
      </c>
      <c r="C660" s="51"/>
      <c r="D660" s="13"/>
      <c r="E660" s="13"/>
      <c r="F660" s="14">
        <f t="shared" si="457"/>
        <v>0</v>
      </c>
      <c r="G660" s="13"/>
      <c r="H660" s="13"/>
      <c r="I660" s="14">
        <f t="shared" si="458"/>
        <v>0</v>
      </c>
      <c r="J660" s="14">
        <f t="shared" si="459"/>
        <v>0</v>
      </c>
      <c r="K660" s="13"/>
      <c r="L660" s="13"/>
      <c r="M660" s="14">
        <f t="shared" si="460"/>
        <v>0</v>
      </c>
      <c r="N660" s="14" t="str">
        <f t="shared" si="450"/>
        <v/>
      </c>
      <c r="O660" s="14" t="str">
        <f t="shared" si="450"/>
        <v/>
      </c>
    </row>
    <row r="661" spans="1:15" ht="21" x14ac:dyDescent="0.25">
      <c r="A661" s="50"/>
      <c r="B661" s="51" t="s">
        <v>34</v>
      </c>
      <c r="C661" s="51"/>
      <c r="D661" s="13"/>
      <c r="E661" s="13"/>
      <c r="F661" s="14">
        <f t="shared" si="457"/>
        <v>0</v>
      </c>
      <c r="G661" s="13"/>
      <c r="H661" s="13"/>
      <c r="I661" s="14">
        <f t="shared" si="458"/>
        <v>0</v>
      </c>
      <c r="J661" s="14">
        <f t="shared" si="459"/>
        <v>0</v>
      </c>
      <c r="K661" s="13"/>
      <c r="L661" s="13"/>
      <c r="M661" s="14">
        <f t="shared" si="460"/>
        <v>0</v>
      </c>
      <c r="N661" s="14" t="str">
        <f t="shared" si="450"/>
        <v/>
      </c>
      <c r="O661" s="14" t="str">
        <f t="shared" si="450"/>
        <v/>
      </c>
    </row>
    <row r="662" spans="1:15" ht="21" x14ac:dyDescent="0.25">
      <c r="A662" s="50"/>
      <c r="B662" s="52" t="s">
        <v>35</v>
      </c>
      <c r="C662" s="52"/>
      <c r="D662" s="6">
        <f>SUM(D657:D661)</f>
        <v>5</v>
      </c>
      <c r="E662" s="6">
        <f t="shared" ref="E662:M662" si="461">SUM(E657:E661)</f>
        <v>2</v>
      </c>
      <c r="F662" s="6">
        <f t="shared" si="461"/>
        <v>7</v>
      </c>
      <c r="G662" s="6">
        <f t="shared" si="461"/>
        <v>31</v>
      </c>
      <c r="H662" s="6">
        <f t="shared" si="461"/>
        <v>18</v>
      </c>
      <c r="I662" s="6">
        <f t="shared" si="461"/>
        <v>49</v>
      </c>
      <c r="J662" s="6">
        <f t="shared" si="461"/>
        <v>56</v>
      </c>
      <c r="K662" s="6">
        <f t="shared" si="461"/>
        <v>325</v>
      </c>
      <c r="L662" s="6">
        <f t="shared" si="461"/>
        <v>54</v>
      </c>
      <c r="M662" s="6">
        <f t="shared" si="461"/>
        <v>379</v>
      </c>
      <c r="N662" s="15">
        <f t="shared" si="450"/>
        <v>10483.870000000001</v>
      </c>
      <c r="O662" s="15">
        <f t="shared" si="450"/>
        <v>3000</v>
      </c>
    </row>
    <row r="663" spans="1:15" ht="21" x14ac:dyDescent="0.25">
      <c r="A663" s="50" t="s">
        <v>36</v>
      </c>
      <c r="B663" s="51" t="s">
        <v>37</v>
      </c>
      <c r="C663" s="51"/>
      <c r="D663" s="13"/>
      <c r="E663" s="13"/>
      <c r="F663" s="14">
        <f t="shared" ref="F663:F669" si="462">D663+E663</f>
        <v>0</v>
      </c>
      <c r="G663" s="13"/>
      <c r="H663" s="13"/>
      <c r="I663" s="14">
        <f t="shared" ref="I663:I669" si="463">G663+H663</f>
        <v>0</v>
      </c>
      <c r="J663" s="14">
        <f t="shared" ref="J663:J669" si="464">I663+F663</f>
        <v>0</v>
      </c>
      <c r="K663" s="13"/>
      <c r="L663" s="13"/>
      <c r="M663" s="14">
        <f t="shared" ref="M663:M669" si="465">K663+L663</f>
        <v>0</v>
      </c>
      <c r="N663" s="14" t="str">
        <f t="shared" si="450"/>
        <v/>
      </c>
      <c r="O663" s="14" t="str">
        <f t="shared" si="450"/>
        <v/>
      </c>
    </row>
    <row r="664" spans="1:15" ht="21" x14ac:dyDescent="0.25">
      <c r="A664" s="50"/>
      <c r="B664" s="57" t="s">
        <v>38</v>
      </c>
      <c r="C664" s="57"/>
      <c r="D664" s="13">
        <v>6</v>
      </c>
      <c r="E664" s="13">
        <v>42</v>
      </c>
      <c r="F664" s="14">
        <f t="shared" si="462"/>
        <v>48</v>
      </c>
      <c r="G664" s="13">
        <v>22</v>
      </c>
      <c r="H664" s="13">
        <v>30</v>
      </c>
      <c r="I664" s="14">
        <f t="shared" si="463"/>
        <v>52</v>
      </c>
      <c r="J664" s="14">
        <f t="shared" si="464"/>
        <v>100</v>
      </c>
      <c r="K664" s="13">
        <v>24.2</v>
      </c>
      <c r="L664" s="13">
        <v>18</v>
      </c>
      <c r="M664" s="14">
        <f t="shared" si="465"/>
        <v>42.2</v>
      </c>
      <c r="N664" s="14">
        <f t="shared" si="450"/>
        <v>1100</v>
      </c>
      <c r="O664" s="14">
        <f t="shared" si="450"/>
        <v>600</v>
      </c>
    </row>
    <row r="665" spans="1:15" ht="21" x14ac:dyDescent="0.25">
      <c r="A665" s="50"/>
      <c r="B665" s="51" t="s">
        <v>39</v>
      </c>
      <c r="C665" s="51"/>
      <c r="D665" s="13">
        <v>10</v>
      </c>
      <c r="E665" s="13">
        <v>0</v>
      </c>
      <c r="F665" s="14">
        <f t="shared" si="462"/>
        <v>10</v>
      </c>
      <c r="G665" s="13">
        <v>40</v>
      </c>
      <c r="H665" s="13">
        <v>0</v>
      </c>
      <c r="I665" s="14">
        <f t="shared" si="463"/>
        <v>40</v>
      </c>
      <c r="J665" s="14">
        <f t="shared" si="464"/>
        <v>50</v>
      </c>
      <c r="K665" s="13">
        <v>100</v>
      </c>
      <c r="L665" s="13">
        <v>0</v>
      </c>
      <c r="M665" s="14">
        <f t="shared" si="465"/>
        <v>100</v>
      </c>
      <c r="N665" s="14">
        <f t="shared" si="450"/>
        <v>2500</v>
      </c>
      <c r="O665" s="14" t="str">
        <f t="shared" si="450"/>
        <v/>
      </c>
    </row>
    <row r="666" spans="1:15" ht="21" x14ac:dyDescent="0.25">
      <c r="A666" s="50"/>
      <c r="B666" s="51" t="s">
        <v>40</v>
      </c>
      <c r="C666" s="51"/>
      <c r="D666" s="13"/>
      <c r="E666" s="13"/>
      <c r="F666" s="14">
        <f t="shared" si="462"/>
        <v>0</v>
      </c>
      <c r="G666" s="13"/>
      <c r="H666" s="13"/>
      <c r="I666" s="14">
        <f t="shared" si="463"/>
        <v>0</v>
      </c>
      <c r="J666" s="14">
        <f t="shared" si="464"/>
        <v>0</v>
      </c>
      <c r="K666" s="13"/>
      <c r="L666" s="13"/>
      <c r="M666" s="14">
        <f t="shared" si="465"/>
        <v>0</v>
      </c>
      <c r="N666" s="14" t="str">
        <f t="shared" si="450"/>
        <v/>
      </c>
      <c r="O666" s="14" t="str">
        <f t="shared" si="450"/>
        <v/>
      </c>
    </row>
    <row r="667" spans="1:15" ht="21" x14ac:dyDescent="0.25">
      <c r="A667" s="50"/>
      <c r="B667" s="51" t="s">
        <v>41</v>
      </c>
      <c r="C667" s="51"/>
      <c r="D667" s="13">
        <v>2</v>
      </c>
      <c r="E667" s="13">
        <v>0</v>
      </c>
      <c r="F667" s="14">
        <f t="shared" si="462"/>
        <v>2</v>
      </c>
      <c r="G667" s="13">
        <v>8</v>
      </c>
      <c r="H667" s="13">
        <v>0</v>
      </c>
      <c r="I667" s="14">
        <f t="shared" si="463"/>
        <v>8</v>
      </c>
      <c r="J667" s="14">
        <f t="shared" si="464"/>
        <v>10</v>
      </c>
      <c r="K667" s="13">
        <v>40</v>
      </c>
      <c r="L667" s="13">
        <v>0</v>
      </c>
      <c r="M667" s="14">
        <f t="shared" si="465"/>
        <v>40</v>
      </c>
      <c r="N667" s="14">
        <f t="shared" si="450"/>
        <v>5000</v>
      </c>
      <c r="O667" s="14" t="str">
        <f t="shared" si="450"/>
        <v/>
      </c>
    </row>
    <row r="668" spans="1:15" ht="21" x14ac:dyDescent="0.25">
      <c r="A668" s="50"/>
      <c r="B668" s="51" t="s">
        <v>42</v>
      </c>
      <c r="C668" s="51"/>
      <c r="D668" s="13"/>
      <c r="E668" s="13"/>
      <c r="F668" s="14">
        <f t="shared" si="462"/>
        <v>0</v>
      </c>
      <c r="G668" s="13"/>
      <c r="H668" s="13"/>
      <c r="I668" s="14">
        <f t="shared" si="463"/>
        <v>0</v>
      </c>
      <c r="J668" s="14">
        <f t="shared" si="464"/>
        <v>0</v>
      </c>
      <c r="K668" s="13"/>
      <c r="L668" s="13"/>
      <c r="M668" s="14">
        <f t="shared" si="465"/>
        <v>0</v>
      </c>
      <c r="N668" s="14" t="str">
        <f t="shared" si="450"/>
        <v/>
      </c>
      <c r="O668" s="14" t="str">
        <f t="shared" si="450"/>
        <v/>
      </c>
    </row>
    <row r="669" spans="1:15" ht="21" x14ac:dyDescent="0.25">
      <c r="A669" s="50"/>
      <c r="B669" s="51" t="s">
        <v>43</v>
      </c>
      <c r="C669" s="51"/>
      <c r="D669" s="13"/>
      <c r="E669" s="13"/>
      <c r="F669" s="14">
        <f t="shared" si="462"/>
        <v>0</v>
      </c>
      <c r="G669" s="13"/>
      <c r="H669" s="13"/>
      <c r="I669" s="14">
        <f t="shared" si="463"/>
        <v>0</v>
      </c>
      <c r="J669" s="14">
        <f t="shared" si="464"/>
        <v>0</v>
      </c>
      <c r="K669" s="13"/>
      <c r="L669" s="13"/>
      <c r="M669" s="14">
        <f t="shared" si="465"/>
        <v>0</v>
      </c>
      <c r="N669" s="14" t="str">
        <f t="shared" si="450"/>
        <v/>
      </c>
      <c r="O669" s="14" t="str">
        <f t="shared" si="450"/>
        <v/>
      </c>
    </row>
    <row r="670" spans="1:15" ht="21" x14ac:dyDescent="0.25">
      <c r="A670" s="50"/>
      <c r="B670" s="52" t="s">
        <v>44</v>
      </c>
      <c r="C670" s="52"/>
      <c r="D670" s="6">
        <f>SUM(D663:D669)</f>
        <v>18</v>
      </c>
      <c r="E670" s="6">
        <f t="shared" ref="E670:M670" si="466">SUM(E663:E669)</f>
        <v>42</v>
      </c>
      <c r="F670" s="6">
        <f t="shared" si="466"/>
        <v>60</v>
      </c>
      <c r="G670" s="6">
        <f t="shared" si="466"/>
        <v>70</v>
      </c>
      <c r="H670" s="6">
        <f t="shared" si="466"/>
        <v>30</v>
      </c>
      <c r="I670" s="6">
        <f t="shared" si="466"/>
        <v>100</v>
      </c>
      <c r="J670" s="6">
        <f t="shared" si="466"/>
        <v>160</v>
      </c>
      <c r="K670" s="6">
        <f t="shared" si="466"/>
        <v>164.2</v>
      </c>
      <c r="L670" s="6">
        <f t="shared" si="466"/>
        <v>18</v>
      </c>
      <c r="M670" s="6">
        <f t="shared" si="466"/>
        <v>182.2</v>
      </c>
      <c r="N670" s="15">
        <f t="shared" si="450"/>
        <v>2345.71</v>
      </c>
      <c r="O670" s="15">
        <f t="shared" si="450"/>
        <v>600</v>
      </c>
    </row>
    <row r="671" spans="1:15" ht="21" x14ac:dyDescent="0.25">
      <c r="A671" s="50" t="s">
        <v>45</v>
      </c>
      <c r="B671" s="51" t="s">
        <v>46</v>
      </c>
      <c r="C671" s="51"/>
      <c r="D671" s="13">
        <v>1</v>
      </c>
      <c r="E671" s="13">
        <v>1</v>
      </c>
      <c r="F671" s="14">
        <f t="shared" ref="F671:F677" si="467">D671+E671</f>
        <v>2</v>
      </c>
      <c r="G671" s="13">
        <v>1</v>
      </c>
      <c r="H671" s="13">
        <v>1</v>
      </c>
      <c r="I671" s="14">
        <f t="shared" ref="I671:I677" si="468">G671+H671</f>
        <v>2</v>
      </c>
      <c r="J671" s="14">
        <f t="shared" ref="J671:J677" si="469">I671+F671</f>
        <v>4</v>
      </c>
      <c r="K671" s="13">
        <v>4.5</v>
      </c>
      <c r="L671" s="13">
        <v>3</v>
      </c>
      <c r="M671" s="14">
        <f t="shared" ref="M671:M677" si="470">K671+L671</f>
        <v>7.5</v>
      </c>
      <c r="N671" s="14">
        <f t="shared" si="450"/>
        <v>4500</v>
      </c>
      <c r="O671" s="14">
        <f t="shared" si="450"/>
        <v>3000</v>
      </c>
    </row>
    <row r="672" spans="1:15" ht="21" x14ac:dyDescent="0.25">
      <c r="A672" s="50"/>
      <c r="B672" s="51" t="s">
        <v>47</v>
      </c>
      <c r="C672" s="51"/>
      <c r="D672" s="13"/>
      <c r="E672" s="13"/>
      <c r="F672" s="14">
        <f t="shared" si="467"/>
        <v>0</v>
      </c>
      <c r="G672" s="13"/>
      <c r="H672" s="13"/>
      <c r="I672" s="14">
        <f t="shared" si="468"/>
        <v>0</v>
      </c>
      <c r="J672" s="14">
        <f t="shared" si="469"/>
        <v>0</v>
      </c>
      <c r="K672" s="13"/>
      <c r="L672" s="13"/>
      <c r="M672" s="14">
        <f t="shared" si="470"/>
        <v>0</v>
      </c>
      <c r="N672" s="14" t="str">
        <f t="shared" si="450"/>
        <v/>
      </c>
      <c r="O672" s="14" t="str">
        <f t="shared" si="450"/>
        <v/>
      </c>
    </row>
    <row r="673" spans="1:15" ht="21" x14ac:dyDescent="0.25">
      <c r="A673" s="50"/>
      <c r="B673" s="51" t="s">
        <v>48</v>
      </c>
      <c r="C673" s="51"/>
      <c r="D673" s="13">
        <v>1</v>
      </c>
      <c r="E673" s="13">
        <v>0</v>
      </c>
      <c r="F673" s="14">
        <f t="shared" si="467"/>
        <v>1</v>
      </c>
      <c r="G673" s="13">
        <v>1</v>
      </c>
      <c r="H673" s="13">
        <v>0</v>
      </c>
      <c r="I673" s="14">
        <f t="shared" si="468"/>
        <v>1</v>
      </c>
      <c r="J673" s="14">
        <f t="shared" si="469"/>
        <v>2</v>
      </c>
      <c r="K673" s="13">
        <v>3</v>
      </c>
      <c r="L673" s="13">
        <v>0</v>
      </c>
      <c r="M673" s="14">
        <f t="shared" si="470"/>
        <v>3</v>
      </c>
      <c r="N673" s="14">
        <f t="shared" si="450"/>
        <v>3000</v>
      </c>
      <c r="O673" s="14" t="str">
        <f t="shared" si="450"/>
        <v/>
      </c>
    </row>
    <row r="674" spans="1:15" ht="21" x14ac:dyDescent="0.25">
      <c r="A674" s="50"/>
      <c r="B674" s="51" t="s">
        <v>49</v>
      </c>
      <c r="C674" s="51"/>
      <c r="D674" s="13"/>
      <c r="E674" s="13"/>
      <c r="F674" s="14">
        <f t="shared" si="467"/>
        <v>0</v>
      </c>
      <c r="G674" s="13"/>
      <c r="H674" s="13"/>
      <c r="I674" s="14">
        <f t="shared" si="468"/>
        <v>0</v>
      </c>
      <c r="J674" s="14">
        <f t="shared" si="469"/>
        <v>0</v>
      </c>
      <c r="K674" s="13"/>
      <c r="L674" s="13"/>
      <c r="M674" s="14">
        <f t="shared" si="470"/>
        <v>0</v>
      </c>
      <c r="N674" s="14" t="str">
        <f t="shared" si="450"/>
        <v/>
      </c>
      <c r="O674" s="14" t="str">
        <f t="shared" si="450"/>
        <v/>
      </c>
    </row>
    <row r="675" spans="1:15" ht="21" x14ac:dyDescent="0.25">
      <c r="A675" s="50"/>
      <c r="B675" s="51" t="s">
        <v>50</v>
      </c>
      <c r="C675" s="51"/>
      <c r="D675" s="13"/>
      <c r="E675" s="13"/>
      <c r="F675" s="14">
        <f t="shared" si="467"/>
        <v>0</v>
      </c>
      <c r="G675" s="13"/>
      <c r="H675" s="13"/>
      <c r="I675" s="14">
        <f t="shared" si="468"/>
        <v>0</v>
      </c>
      <c r="J675" s="14">
        <f t="shared" si="469"/>
        <v>0</v>
      </c>
      <c r="K675" s="13"/>
      <c r="L675" s="13"/>
      <c r="M675" s="14">
        <f t="shared" si="470"/>
        <v>0</v>
      </c>
      <c r="N675" s="14" t="str">
        <f t="shared" si="450"/>
        <v/>
      </c>
      <c r="O675" s="14" t="str">
        <f t="shared" si="450"/>
        <v/>
      </c>
    </row>
    <row r="676" spans="1:15" ht="21" x14ac:dyDescent="0.25">
      <c r="A676" s="50"/>
      <c r="B676" s="51" t="s">
        <v>51</v>
      </c>
      <c r="C676" s="51"/>
      <c r="D676" s="13"/>
      <c r="E676" s="13"/>
      <c r="F676" s="14">
        <f t="shared" si="467"/>
        <v>0</v>
      </c>
      <c r="G676" s="13"/>
      <c r="H676" s="13"/>
      <c r="I676" s="14">
        <f t="shared" si="468"/>
        <v>0</v>
      </c>
      <c r="J676" s="14">
        <f t="shared" si="469"/>
        <v>0</v>
      </c>
      <c r="K676" s="13"/>
      <c r="L676" s="13"/>
      <c r="M676" s="14">
        <f t="shared" si="470"/>
        <v>0</v>
      </c>
      <c r="N676" s="14" t="str">
        <f t="shared" si="450"/>
        <v/>
      </c>
      <c r="O676" s="14" t="str">
        <f t="shared" si="450"/>
        <v/>
      </c>
    </row>
    <row r="677" spans="1:15" ht="21" x14ac:dyDescent="0.25">
      <c r="A677" s="50"/>
      <c r="B677" s="51" t="s">
        <v>52</v>
      </c>
      <c r="C677" s="51"/>
      <c r="D677" s="13"/>
      <c r="E677" s="13"/>
      <c r="F677" s="14">
        <f t="shared" si="467"/>
        <v>0</v>
      </c>
      <c r="G677" s="13"/>
      <c r="H677" s="13"/>
      <c r="I677" s="14">
        <f t="shared" si="468"/>
        <v>0</v>
      </c>
      <c r="J677" s="14">
        <f t="shared" si="469"/>
        <v>0</v>
      </c>
      <c r="K677" s="13"/>
      <c r="L677" s="13"/>
      <c r="M677" s="14">
        <f t="shared" si="470"/>
        <v>0</v>
      </c>
      <c r="N677" s="14" t="str">
        <f t="shared" si="450"/>
        <v/>
      </c>
      <c r="O677" s="14" t="str">
        <f t="shared" si="450"/>
        <v/>
      </c>
    </row>
    <row r="678" spans="1:15" ht="21" x14ac:dyDescent="0.25">
      <c r="A678" s="50"/>
      <c r="B678" s="52" t="s">
        <v>53</v>
      </c>
      <c r="C678" s="52"/>
      <c r="D678" s="6">
        <f>SUM(D671:D677)</f>
        <v>2</v>
      </c>
      <c r="E678" s="6">
        <f t="shared" ref="E678:M678" si="471">SUM(E671:E677)</f>
        <v>1</v>
      </c>
      <c r="F678" s="6">
        <f t="shared" si="471"/>
        <v>3</v>
      </c>
      <c r="G678" s="6">
        <f t="shared" si="471"/>
        <v>2</v>
      </c>
      <c r="H678" s="6">
        <f t="shared" si="471"/>
        <v>1</v>
      </c>
      <c r="I678" s="6">
        <f t="shared" si="471"/>
        <v>3</v>
      </c>
      <c r="J678" s="6">
        <f t="shared" si="471"/>
        <v>6</v>
      </c>
      <c r="K678" s="6">
        <f t="shared" si="471"/>
        <v>7.5</v>
      </c>
      <c r="L678" s="6">
        <f t="shared" si="471"/>
        <v>3</v>
      </c>
      <c r="M678" s="6">
        <f t="shared" si="471"/>
        <v>10.5</v>
      </c>
      <c r="N678" s="15">
        <f t="shared" si="450"/>
        <v>3750</v>
      </c>
      <c r="O678" s="15">
        <f t="shared" si="450"/>
        <v>3000</v>
      </c>
    </row>
    <row r="679" spans="1:15" ht="21" x14ac:dyDescent="0.25">
      <c r="A679" s="50" t="s">
        <v>54</v>
      </c>
      <c r="B679" s="51" t="s">
        <v>55</v>
      </c>
      <c r="C679" s="51"/>
      <c r="D679" s="13"/>
      <c r="E679" s="13"/>
      <c r="F679" s="14">
        <f t="shared" ref="F679:F686" si="472">D679+E679</f>
        <v>0</v>
      </c>
      <c r="G679" s="13"/>
      <c r="H679" s="13"/>
      <c r="I679" s="14">
        <f t="shared" ref="I679:I686" si="473">G679+H679</f>
        <v>0</v>
      </c>
      <c r="J679" s="14">
        <f t="shared" ref="J679:J686" si="474">I679+F679</f>
        <v>0</v>
      </c>
      <c r="K679" s="13"/>
      <c r="L679" s="13"/>
      <c r="M679" s="14">
        <f t="shared" ref="M679:M686" si="475">K679+L679</f>
        <v>0</v>
      </c>
      <c r="N679" s="14" t="str">
        <f t="shared" si="450"/>
        <v/>
      </c>
      <c r="O679" s="14" t="str">
        <f t="shared" si="450"/>
        <v/>
      </c>
    </row>
    <row r="680" spans="1:15" ht="21" x14ac:dyDescent="0.25">
      <c r="A680" s="50"/>
      <c r="B680" s="62" t="s">
        <v>56</v>
      </c>
      <c r="C680" s="16" t="s">
        <v>57</v>
      </c>
      <c r="D680" s="13"/>
      <c r="E680" s="13"/>
      <c r="F680" s="14">
        <f t="shared" si="472"/>
        <v>0</v>
      </c>
      <c r="G680" s="13"/>
      <c r="H680" s="13"/>
      <c r="I680" s="14">
        <f t="shared" si="473"/>
        <v>0</v>
      </c>
      <c r="J680" s="14">
        <f t="shared" si="474"/>
        <v>0</v>
      </c>
      <c r="K680" s="13"/>
      <c r="L680" s="13"/>
      <c r="M680" s="14">
        <f t="shared" si="475"/>
        <v>0</v>
      </c>
      <c r="N680" s="14" t="str">
        <f t="shared" si="450"/>
        <v/>
      </c>
      <c r="O680" s="14" t="str">
        <f t="shared" si="450"/>
        <v/>
      </c>
    </row>
    <row r="681" spans="1:15" ht="21" x14ac:dyDescent="0.25">
      <c r="A681" s="50"/>
      <c r="B681" s="62"/>
      <c r="C681" s="16" t="s">
        <v>58</v>
      </c>
      <c r="D681" s="13"/>
      <c r="E681" s="13"/>
      <c r="F681" s="14">
        <f t="shared" si="472"/>
        <v>0</v>
      </c>
      <c r="G681" s="13"/>
      <c r="H681" s="13"/>
      <c r="I681" s="14">
        <f t="shared" si="473"/>
        <v>0</v>
      </c>
      <c r="J681" s="14">
        <f t="shared" si="474"/>
        <v>0</v>
      </c>
      <c r="K681" s="13"/>
      <c r="L681" s="13"/>
      <c r="M681" s="14">
        <f t="shared" si="475"/>
        <v>0</v>
      </c>
      <c r="N681" s="14" t="str">
        <f t="shared" si="450"/>
        <v/>
      </c>
      <c r="O681" s="14" t="str">
        <f t="shared" si="450"/>
        <v/>
      </c>
    </row>
    <row r="682" spans="1:15" ht="21" x14ac:dyDescent="0.25">
      <c r="A682" s="50"/>
      <c r="B682" s="62"/>
      <c r="C682" s="16" t="s">
        <v>59</v>
      </c>
      <c r="D682" s="13"/>
      <c r="E682" s="13"/>
      <c r="F682" s="14">
        <f t="shared" si="472"/>
        <v>0</v>
      </c>
      <c r="G682" s="13"/>
      <c r="H682" s="13"/>
      <c r="I682" s="14">
        <f t="shared" si="473"/>
        <v>0</v>
      </c>
      <c r="J682" s="14">
        <f t="shared" si="474"/>
        <v>0</v>
      </c>
      <c r="K682" s="13"/>
      <c r="L682" s="13"/>
      <c r="M682" s="14">
        <f t="shared" si="475"/>
        <v>0</v>
      </c>
      <c r="N682" s="14" t="str">
        <f t="shared" si="450"/>
        <v/>
      </c>
      <c r="O682" s="14" t="str">
        <f t="shared" si="450"/>
        <v/>
      </c>
    </row>
    <row r="683" spans="1:15" ht="21" x14ac:dyDescent="0.25">
      <c r="A683" s="50"/>
      <c r="B683" s="62"/>
      <c r="C683" s="16" t="s">
        <v>60</v>
      </c>
      <c r="D683" s="13"/>
      <c r="E683" s="13"/>
      <c r="F683" s="14">
        <f t="shared" si="472"/>
        <v>0</v>
      </c>
      <c r="G683" s="13"/>
      <c r="H683" s="13"/>
      <c r="I683" s="14">
        <f t="shared" si="473"/>
        <v>0</v>
      </c>
      <c r="J683" s="14">
        <f t="shared" si="474"/>
        <v>0</v>
      </c>
      <c r="K683" s="13"/>
      <c r="L683" s="13"/>
      <c r="M683" s="14">
        <f t="shared" si="475"/>
        <v>0</v>
      </c>
      <c r="N683" s="14" t="str">
        <f t="shared" si="450"/>
        <v/>
      </c>
      <c r="O683" s="14" t="str">
        <f t="shared" si="450"/>
        <v/>
      </c>
    </row>
    <row r="684" spans="1:15" ht="21" x14ac:dyDescent="0.25">
      <c r="A684" s="50"/>
      <c r="B684" s="62"/>
      <c r="C684" s="16" t="s">
        <v>61</v>
      </c>
      <c r="D684" s="13"/>
      <c r="E684" s="13"/>
      <c r="F684" s="14">
        <f t="shared" si="472"/>
        <v>0</v>
      </c>
      <c r="G684" s="13"/>
      <c r="H684" s="13"/>
      <c r="I684" s="14">
        <f t="shared" si="473"/>
        <v>0</v>
      </c>
      <c r="J684" s="14">
        <f t="shared" si="474"/>
        <v>0</v>
      </c>
      <c r="K684" s="13"/>
      <c r="L684" s="13"/>
      <c r="M684" s="14">
        <f t="shared" si="475"/>
        <v>0</v>
      </c>
      <c r="N684" s="14" t="str">
        <f t="shared" si="450"/>
        <v/>
      </c>
      <c r="O684" s="14" t="str">
        <f t="shared" si="450"/>
        <v/>
      </c>
    </row>
    <row r="685" spans="1:15" ht="21" x14ac:dyDescent="0.25">
      <c r="A685" s="50"/>
      <c r="B685" s="62"/>
      <c r="C685" s="16" t="s">
        <v>62</v>
      </c>
      <c r="D685" s="13"/>
      <c r="E685" s="13"/>
      <c r="F685" s="14">
        <f t="shared" si="472"/>
        <v>0</v>
      </c>
      <c r="G685" s="13"/>
      <c r="H685" s="13"/>
      <c r="I685" s="14">
        <f t="shared" si="473"/>
        <v>0</v>
      </c>
      <c r="J685" s="14">
        <f t="shared" si="474"/>
        <v>0</v>
      </c>
      <c r="K685" s="13"/>
      <c r="L685" s="13"/>
      <c r="M685" s="14">
        <f t="shared" si="475"/>
        <v>0</v>
      </c>
      <c r="N685" s="14" t="str">
        <f t="shared" si="450"/>
        <v/>
      </c>
      <c r="O685" s="14" t="str">
        <f t="shared" si="450"/>
        <v/>
      </c>
    </row>
    <row r="686" spans="1:15" ht="21" x14ac:dyDescent="0.25">
      <c r="A686" s="50"/>
      <c r="B686" s="62"/>
      <c r="C686" s="16" t="s">
        <v>63</v>
      </c>
      <c r="D686" s="13"/>
      <c r="E686" s="13"/>
      <c r="F686" s="14">
        <f t="shared" si="472"/>
        <v>0</v>
      </c>
      <c r="G686" s="13"/>
      <c r="H686" s="13"/>
      <c r="I686" s="14">
        <f t="shared" si="473"/>
        <v>0</v>
      </c>
      <c r="J686" s="14">
        <f t="shared" si="474"/>
        <v>0</v>
      </c>
      <c r="K686" s="13"/>
      <c r="L686" s="13"/>
      <c r="M686" s="14">
        <f t="shared" si="475"/>
        <v>0</v>
      </c>
      <c r="N686" s="14" t="str">
        <f t="shared" si="450"/>
        <v/>
      </c>
      <c r="O686" s="14" t="str">
        <f t="shared" si="450"/>
        <v/>
      </c>
    </row>
    <row r="687" spans="1:15" ht="21" x14ac:dyDescent="0.25">
      <c r="A687" s="50"/>
      <c r="B687" s="62"/>
      <c r="C687" s="17" t="s">
        <v>64</v>
      </c>
      <c r="D687" s="6">
        <f>SUM(D680:D686)</f>
        <v>0</v>
      </c>
      <c r="E687" s="6">
        <f t="shared" ref="E687:M687" si="476">SUM(E680:E686)</f>
        <v>0</v>
      </c>
      <c r="F687" s="6">
        <f t="shared" si="476"/>
        <v>0</v>
      </c>
      <c r="G687" s="6">
        <f t="shared" si="476"/>
        <v>0</v>
      </c>
      <c r="H687" s="6">
        <f t="shared" si="476"/>
        <v>0</v>
      </c>
      <c r="I687" s="6">
        <f t="shared" si="476"/>
        <v>0</v>
      </c>
      <c r="J687" s="6">
        <f t="shared" si="476"/>
        <v>0</v>
      </c>
      <c r="K687" s="6">
        <f t="shared" si="476"/>
        <v>0</v>
      </c>
      <c r="L687" s="6">
        <f t="shared" si="476"/>
        <v>0</v>
      </c>
      <c r="M687" s="6">
        <f t="shared" si="476"/>
        <v>0</v>
      </c>
      <c r="N687" s="15" t="str">
        <f t="shared" si="450"/>
        <v/>
      </c>
      <c r="O687" s="15" t="str">
        <f t="shared" si="450"/>
        <v/>
      </c>
    </row>
    <row r="688" spans="1:15" ht="21" x14ac:dyDescent="0.25">
      <c r="A688" s="50"/>
      <c r="B688" s="51" t="s">
        <v>65</v>
      </c>
      <c r="C688" s="51"/>
      <c r="D688" s="13"/>
      <c r="E688" s="13"/>
      <c r="F688" s="14">
        <f t="shared" ref="F688:F694" si="477">D688+E688</f>
        <v>0</v>
      </c>
      <c r="G688" s="13"/>
      <c r="H688" s="13"/>
      <c r="I688" s="14">
        <f t="shared" ref="I688:I694" si="478">G688+H688</f>
        <v>0</v>
      </c>
      <c r="J688" s="14">
        <f t="shared" ref="J688:J694" si="479">I688+F688</f>
        <v>0</v>
      </c>
      <c r="K688" s="13"/>
      <c r="L688" s="13"/>
      <c r="M688" s="14">
        <f t="shared" ref="M688:M694" si="480">K688+L688</f>
        <v>0</v>
      </c>
      <c r="N688" s="14" t="str">
        <f t="shared" si="450"/>
        <v/>
      </c>
      <c r="O688" s="14" t="str">
        <f t="shared" si="450"/>
        <v/>
      </c>
    </row>
    <row r="689" spans="1:15" ht="21" x14ac:dyDescent="0.25">
      <c r="A689" s="50"/>
      <c r="B689" s="51" t="s">
        <v>66</v>
      </c>
      <c r="C689" s="51"/>
      <c r="D689" s="13">
        <v>1</v>
      </c>
      <c r="E689" s="13">
        <v>0</v>
      </c>
      <c r="F689" s="14">
        <f t="shared" si="477"/>
        <v>1</v>
      </c>
      <c r="G689" s="13">
        <v>1</v>
      </c>
      <c r="H689" s="13">
        <v>0</v>
      </c>
      <c r="I689" s="14">
        <f t="shared" si="478"/>
        <v>1</v>
      </c>
      <c r="J689" s="14">
        <f t="shared" si="479"/>
        <v>2</v>
      </c>
      <c r="K689" s="13">
        <v>6</v>
      </c>
      <c r="L689" s="13">
        <v>0</v>
      </c>
      <c r="M689" s="14">
        <f t="shared" si="480"/>
        <v>6</v>
      </c>
      <c r="N689" s="14">
        <f t="shared" si="450"/>
        <v>6000</v>
      </c>
      <c r="O689" s="14" t="str">
        <f t="shared" si="450"/>
        <v/>
      </c>
    </row>
    <row r="690" spans="1:15" ht="21" x14ac:dyDescent="0.25">
      <c r="A690" s="50"/>
      <c r="B690" s="51" t="s">
        <v>67</v>
      </c>
      <c r="C690" s="51"/>
      <c r="D690" s="13"/>
      <c r="E690" s="13"/>
      <c r="F690" s="14">
        <f t="shared" si="477"/>
        <v>0</v>
      </c>
      <c r="G690" s="13"/>
      <c r="H690" s="13"/>
      <c r="I690" s="14">
        <f t="shared" si="478"/>
        <v>0</v>
      </c>
      <c r="J690" s="14">
        <f t="shared" si="479"/>
        <v>0</v>
      </c>
      <c r="K690" s="13"/>
      <c r="L690" s="13"/>
      <c r="M690" s="14">
        <f t="shared" si="480"/>
        <v>0</v>
      </c>
      <c r="N690" s="14" t="str">
        <f t="shared" si="450"/>
        <v/>
      </c>
      <c r="O690" s="14" t="str">
        <f t="shared" si="450"/>
        <v/>
      </c>
    </row>
    <row r="691" spans="1:15" ht="21" x14ac:dyDescent="0.25">
      <c r="A691" s="50"/>
      <c r="B691" s="51" t="s">
        <v>68</v>
      </c>
      <c r="C691" s="51"/>
      <c r="D691" s="13"/>
      <c r="E691" s="13"/>
      <c r="F691" s="14">
        <f t="shared" si="477"/>
        <v>0</v>
      </c>
      <c r="G691" s="13"/>
      <c r="H691" s="13"/>
      <c r="I691" s="14">
        <f t="shared" si="478"/>
        <v>0</v>
      </c>
      <c r="J691" s="14">
        <f t="shared" si="479"/>
        <v>0</v>
      </c>
      <c r="K691" s="13"/>
      <c r="L691" s="13"/>
      <c r="M691" s="14">
        <f t="shared" si="480"/>
        <v>0</v>
      </c>
      <c r="N691" s="14" t="str">
        <f t="shared" si="450"/>
        <v/>
      </c>
      <c r="O691" s="14" t="str">
        <f t="shared" si="450"/>
        <v/>
      </c>
    </row>
    <row r="692" spans="1:15" ht="21" x14ac:dyDescent="0.25">
      <c r="A692" s="50"/>
      <c r="B692" s="51" t="s">
        <v>69</v>
      </c>
      <c r="C692" s="51"/>
      <c r="D692" s="13"/>
      <c r="E692" s="13"/>
      <c r="F692" s="14">
        <f t="shared" si="477"/>
        <v>0</v>
      </c>
      <c r="G692" s="13"/>
      <c r="H692" s="13"/>
      <c r="I692" s="14">
        <f t="shared" si="478"/>
        <v>0</v>
      </c>
      <c r="J692" s="14">
        <f t="shared" si="479"/>
        <v>0</v>
      </c>
      <c r="K692" s="13"/>
      <c r="L692" s="13"/>
      <c r="M692" s="14">
        <f t="shared" si="480"/>
        <v>0</v>
      </c>
      <c r="N692" s="14" t="str">
        <f t="shared" si="450"/>
        <v/>
      </c>
      <c r="O692" s="14" t="str">
        <f t="shared" si="450"/>
        <v/>
      </c>
    </row>
    <row r="693" spans="1:15" ht="21" x14ac:dyDescent="0.25">
      <c r="A693" s="50"/>
      <c r="B693" s="51" t="s">
        <v>70</v>
      </c>
      <c r="C693" s="51"/>
      <c r="D693" s="13"/>
      <c r="E693" s="13"/>
      <c r="F693" s="14">
        <f t="shared" si="477"/>
        <v>0</v>
      </c>
      <c r="G693" s="13"/>
      <c r="H693" s="13"/>
      <c r="I693" s="14">
        <f t="shared" si="478"/>
        <v>0</v>
      </c>
      <c r="J693" s="14">
        <f t="shared" si="479"/>
        <v>0</v>
      </c>
      <c r="K693" s="13"/>
      <c r="L693" s="13"/>
      <c r="M693" s="14">
        <f t="shared" si="480"/>
        <v>0</v>
      </c>
      <c r="N693" s="14" t="str">
        <f t="shared" si="450"/>
        <v/>
      </c>
      <c r="O693" s="14" t="str">
        <f t="shared" si="450"/>
        <v/>
      </c>
    </row>
    <row r="694" spans="1:15" ht="21" x14ac:dyDescent="0.25">
      <c r="A694" s="50"/>
      <c r="B694" s="51" t="s">
        <v>71</v>
      </c>
      <c r="C694" s="51"/>
      <c r="D694" s="13"/>
      <c r="E694" s="13"/>
      <c r="F694" s="14">
        <f t="shared" si="477"/>
        <v>0</v>
      </c>
      <c r="G694" s="13"/>
      <c r="H694" s="13"/>
      <c r="I694" s="14">
        <f t="shared" si="478"/>
        <v>0</v>
      </c>
      <c r="J694" s="14">
        <f t="shared" si="479"/>
        <v>0</v>
      </c>
      <c r="K694" s="13"/>
      <c r="L694" s="13"/>
      <c r="M694" s="14">
        <f t="shared" si="480"/>
        <v>0</v>
      </c>
      <c r="N694" s="14" t="str">
        <f t="shared" si="450"/>
        <v/>
      </c>
      <c r="O694" s="14" t="str">
        <f t="shared" si="450"/>
        <v/>
      </c>
    </row>
    <row r="695" spans="1:15" ht="21" x14ac:dyDescent="0.25">
      <c r="A695" s="50"/>
      <c r="B695" s="52" t="s">
        <v>72</v>
      </c>
      <c r="C695" s="52"/>
      <c r="D695" s="6">
        <f>SUM(D679:D694)-D687</f>
        <v>1</v>
      </c>
      <c r="E695" s="6">
        <f t="shared" ref="E695:M695" si="481">SUM(E679:E694)-E687</f>
        <v>0</v>
      </c>
      <c r="F695" s="6">
        <f t="shared" si="481"/>
        <v>1</v>
      </c>
      <c r="G695" s="6">
        <f t="shared" si="481"/>
        <v>1</v>
      </c>
      <c r="H695" s="6">
        <f t="shared" si="481"/>
        <v>0</v>
      </c>
      <c r="I695" s="6">
        <f t="shared" si="481"/>
        <v>1</v>
      </c>
      <c r="J695" s="6">
        <f t="shared" si="481"/>
        <v>2</v>
      </c>
      <c r="K695" s="6">
        <f t="shared" si="481"/>
        <v>6</v>
      </c>
      <c r="L695" s="6">
        <f t="shared" si="481"/>
        <v>0</v>
      </c>
      <c r="M695" s="6">
        <f t="shared" si="481"/>
        <v>6</v>
      </c>
      <c r="N695" s="15">
        <f t="shared" si="450"/>
        <v>6000</v>
      </c>
      <c r="O695" s="15" t="str">
        <f t="shared" si="450"/>
        <v/>
      </c>
    </row>
    <row r="696" spans="1:15" ht="21" x14ac:dyDescent="0.25">
      <c r="A696" s="50" t="s">
        <v>73</v>
      </c>
      <c r="B696" s="51" t="s">
        <v>74</v>
      </c>
      <c r="C696" s="51"/>
      <c r="D696" s="13"/>
      <c r="E696" s="13"/>
      <c r="F696" s="14">
        <f t="shared" ref="F696:F704" si="482">D696+E696</f>
        <v>0</v>
      </c>
      <c r="G696" s="13"/>
      <c r="H696" s="13"/>
      <c r="I696" s="14">
        <f t="shared" ref="I696:I704" si="483">G696+H696</f>
        <v>0</v>
      </c>
      <c r="J696" s="14">
        <f t="shared" ref="J696:J704" si="484">I696+F696</f>
        <v>0</v>
      </c>
      <c r="K696" s="13"/>
      <c r="L696" s="13"/>
      <c r="M696" s="14">
        <f t="shared" ref="M696:M704" si="485">K696+L696</f>
        <v>0</v>
      </c>
      <c r="N696" s="14" t="str">
        <f t="shared" si="450"/>
        <v/>
      </c>
      <c r="O696" s="14" t="str">
        <f t="shared" si="450"/>
        <v/>
      </c>
    </row>
    <row r="697" spans="1:15" ht="21" x14ac:dyDescent="0.25">
      <c r="A697" s="50"/>
      <c r="B697" s="51" t="s">
        <v>75</v>
      </c>
      <c r="C697" s="51"/>
      <c r="D697" s="13"/>
      <c r="E697" s="13"/>
      <c r="F697" s="14">
        <f t="shared" si="482"/>
        <v>0</v>
      </c>
      <c r="G697" s="13"/>
      <c r="H697" s="13"/>
      <c r="I697" s="14">
        <f t="shared" si="483"/>
        <v>0</v>
      </c>
      <c r="J697" s="14">
        <f t="shared" si="484"/>
        <v>0</v>
      </c>
      <c r="K697" s="13"/>
      <c r="L697" s="13"/>
      <c r="M697" s="14">
        <f t="shared" si="485"/>
        <v>0</v>
      </c>
      <c r="N697" s="14" t="str">
        <f t="shared" si="450"/>
        <v/>
      </c>
      <c r="O697" s="14" t="str">
        <f t="shared" si="450"/>
        <v/>
      </c>
    </row>
    <row r="698" spans="1:15" ht="21" x14ac:dyDescent="0.25">
      <c r="A698" s="50"/>
      <c r="B698" s="51" t="s">
        <v>76</v>
      </c>
      <c r="C698" s="51"/>
      <c r="D698" s="13"/>
      <c r="E698" s="13"/>
      <c r="F698" s="14">
        <f t="shared" si="482"/>
        <v>0</v>
      </c>
      <c r="G698" s="13"/>
      <c r="H698" s="13"/>
      <c r="I698" s="14">
        <f t="shared" si="483"/>
        <v>0</v>
      </c>
      <c r="J698" s="14">
        <f t="shared" si="484"/>
        <v>0</v>
      </c>
      <c r="K698" s="13"/>
      <c r="L698" s="13"/>
      <c r="M698" s="14">
        <f t="shared" si="485"/>
        <v>0</v>
      </c>
      <c r="N698" s="14" t="str">
        <f t="shared" si="450"/>
        <v/>
      </c>
      <c r="O698" s="14" t="str">
        <f t="shared" si="450"/>
        <v/>
      </c>
    </row>
    <row r="699" spans="1:15" ht="21" x14ac:dyDescent="0.25">
      <c r="A699" s="50"/>
      <c r="B699" s="51" t="s">
        <v>77</v>
      </c>
      <c r="C699" s="51"/>
      <c r="D699" s="13"/>
      <c r="E699" s="13"/>
      <c r="F699" s="14">
        <f t="shared" si="482"/>
        <v>0</v>
      </c>
      <c r="G699" s="13"/>
      <c r="H699" s="13"/>
      <c r="I699" s="14">
        <f t="shared" si="483"/>
        <v>0</v>
      </c>
      <c r="J699" s="14">
        <f t="shared" si="484"/>
        <v>0</v>
      </c>
      <c r="K699" s="13"/>
      <c r="L699" s="13"/>
      <c r="M699" s="14">
        <f t="shared" si="485"/>
        <v>0</v>
      </c>
      <c r="N699" s="14" t="str">
        <f t="shared" si="450"/>
        <v/>
      </c>
      <c r="O699" s="14" t="str">
        <f t="shared" si="450"/>
        <v/>
      </c>
    </row>
    <row r="700" spans="1:15" ht="21" x14ac:dyDescent="0.25">
      <c r="A700" s="50"/>
      <c r="B700" s="51" t="s">
        <v>78</v>
      </c>
      <c r="C700" s="51"/>
      <c r="D700" s="13"/>
      <c r="E700" s="13"/>
      <c r="F700" s="14">
        <f t="shared" si="482"/>
        <v>0</v>
      </c>
      <c r="G700" s="13"/>
      <c r="H700" s="13"/>
      <c r="I700" s="14">
        <f t="shared" si="483"/>
        <v>0</v>
      </c>
      <c r="J700" s="14">
        <f t="shared" si="484"/>
        <v>0</v>
      </c>
      <c r="K700" s="13"/>
      <c r="L700" s="13"/>
      <c r="M700" s="14">
        <f t="shared" si="485"/>
        <v>0</v>
      </c>
      <c r="N700" s="14" t="str">
        <f t="shared" si="450"/>
        <v/>
      </c>
      <c r="O700" s="14" t="str">
        <f t="shared" si="450"/>
        <v/>
      </c>
    </row>
    <row r="701" spans="1:15" ht="21" x14ac:dyDescent="0.25">
      <c r="A701" s="50"/>
      <c r="B701" s="51" t="s">
        <v>79</v>
      </c>
      <c r="C701" s="51"/>
      <c r="D701" s="13"/>
      <c r="E701" s="13"/>
      <c r="F701" s="14">
        <f t="shared" si="482"/>
        <v>0</v>
      </c>
      <c r="G701" s="13"/>
      <c r="H701" s="13"/>
      <c r="I701" s="14">
        <f t="shared" si="483"/>
        <v>0</v>
      </c>
      <c r="J701" s="14">
        <f t="shared" si="484"/>
        <v>0</v>
      </c>
      <c r="K701" s="13"/>
      <c r="L701" s="13"/>
      <c r="M701" s="14">
        <f t="shared" si="485"/>
        <v>0</v>
      </c>
      <c r="N701" s="14" t="str">
        <f t="shared" si="450"/>
        <v/>
      </c>
      <c r="O701" s="14" t="str">
        <f t="shared" si="450"/>
        <v/>
      </c>
    </row>
    <row r="702" spans="1:15" ht="21" x14ac:dyDescent="0.25">
      <c r="A702" s="50"/>
      <c r="B702" s="51" t="s">
        <v>80</v>
      </c>
      <c r="C702" s="51"/>
      <c r="D702" s="13"/>
      <c r="E702" s="13"/>
      <c r="F702" s="14">
        <f t="shared" si="482"/>
        <v>0</v>
      </c>
      <c r="G702" s="13"/>
      <c r="H702" s="13"/>
      <c r="I702" s="14">
        <f t="shared" si="483"/>
        <v>0</v>
      </c>
      <c r="J702" s="14">
        <f t="shared" si="484"/>
        <v>0</v>
      </c>
      <c r="K702" s="13"/>
      <c r="L702" s="13"/>
      <c r="M702" s="14">
        <f t="shared" si="485"/>
        <v>0</v>
      </c>
      <c r="N702" s="14" t="str">
        <f t="shared" si="450"/>
        <v/>
      </c>
      <c r="O702" s="14" t="str">
        <f t="shared" si="450"/>
        <v/>
      </c>
    </row>
    <row r="703" spans="1:15" ht="21" x14ac:dyDescent="0.25">
      <c r="A703" s="50"/>
      <c r="B703" s="51" t="s">
        <v>81</v>
      </c>
      <c r="C703" s="51"/>
      <c r="D703" s="13"/>
      <c r="E703" s="13"/>
      <c r="F703" s="14">
        <f t="shared" si="482"/>
        <v>0</v>
      </c>
      <c r="G703" s="13"/>
      <c r="H703" s="13"/>
      <c r="I703" s="14">
        <f t="shared" si="483"/>
        <v>0</v>
      </c>
      <c r="J703" s="14">
        <f t="shared" si="484"/>
        <v>0</v>
      </c>
      <c r="K703" s="13"/>
      <c r="L703" s="13"/>
      <c r="M703" s="14">
        <f t="shared" si="485"/>
        <v>0</v>
      </c>
      <c r="N703" s="14" t="str">
        <f t="shared" si="450"/>
        <v/>
      </c>
      <c r="O703" s="14" t="str">
        <f t="shared" si="450"/>
        <v/>
      </c>
    </row>
    <row r="704" spans="1:15" ht="21" x14ac:dyDescent="0.25">
      <c r="A704" s="50"/>
      <c r="B704" s="51" t="s">
        <v>82</v>
      </c>
      <c r="C704" s="51"/>
      <c r="D704" s="13"/>
      <c r="E704" s="13"/>
      <c r="F704" s="14">
        <f t="shared" si="482"/>
        <v>0</v>
      </c>
      <c r="G704" s="13"/>
      <c r="H704" s="13"/>
      <c r="I704" s="14">
        <f t="shared" si="483"/>
        <v>0</v>
      </c>
      <c r="J704" s="14">
        <f t="shared" si="484"/>
        <v>0</v>
      </c>
      <c r="K704" s="13"/>
      <c r="L704" s="13"/>
      <c r="M704" s="14">
        <f t="shared" si="485"/>
        <v>0</v>
      </c>
      <c r="N704" s="14" t="str">
        <f t="shared" si="450"/>
        <v/>
      </c>
      <c r="O704" s="14" t="str">
        <f t="shared" si="450"/>
        <v/>
      </c>
    </row>
    <row r="705" spans="1:15" ht="21" x14ac:dyDescent="0.25">
      <c r="A705" s="50"/>
      <c r="B705" s="52" t="s">
        <v>83</v>
      </c>
      <c r="C705" s="52"/>
      <c r="D705" s="6">
        <f>SUM(D696:D704)</f>
        <v>0</v>
      </c>
      <c r="E705" s="6">
        <f t="shared" ref="E705:M705" si="486">SUM(E696:E704)</f>
        <v>0</v>
      </c>
      <c r="F705" s="6">
        <f t="shared" si="486"/>
        <v>0</v>
      </c>
      <c r="G705" s="6">
        <f t="shared" si="486"/>
        <v>0</v>
      </c>
      <c r="H705" s="6">
        <f t="shared" si="486"/>
        <v>0</v>
      </c>
      <c r="I705" s="6">
        <f t="shared" si="486"/>
        <v>0</v>
      </c>
      <c r="J705" s="6">
        <f t="shared" si="486"/>
        <v>0</v>
      </c>
      <c r="K705" s="6">
        <f t="shared" si="486"/>
        <v>0</v>
      </c>
      <c r="L705" s="6">
        <f t="shared" si="486"/>
        <v>0</v>
      </c>
      <c r="M705" s="6">
        <f t="shared" si="486"/>
        <v>0</v>
      </c>
      <c r="N705" s="15" t="str">
        <f t="shared" si="450"/>
        <v/>
      </c>
      <c r="O705" s="15" t="str">
        <f t="shared" si="450"/>
        <v/>
      </c>
    </row>
    <row r="706" spans="1:15" ht="21" x14ac:dyDescent="0.25">
      <c r="A706" s="58" t="s">
        <v>84</v>
      </c>
      <c r="B706" s="58" t="s">
        <v>85</v>
      </c>
      <c r="C706" s="18" t="s">
        <v>86</v>
      </c>
      <c r="D706" s="19"/>
      <c r="E706" s="19"/>
      <c r="F706" s="14">
        <f t="shared" ref="F706:F710" si="487">D706+E706</f>
        <v>0</v>
      </c>
      <c r="G706" s="20"/>
      <c r="H706" s="20"/>
      <c r="I706" s="14">
        <f t="shared" ref="I706:I710" si="488">G706+H706</f>
        <v>0</v>
      </c>
      <c r="J706" s="14">
        <f t="shared" ref="J706:J710" si="489">I706+F706</f>
        <v>0</v>
      </c>
      <c r="K706" s="21"/>
      <c r="L706" s="20"/>
      <c r="M706" s="14">
        <f t="shared" ref="M706:M710" si="490">K706+L706</f>
        <v>0</v>
      </c>
      <c r="N706" s="14" t="str">
        <f t="shared" ref="N706:O728" si="491">IF(G706&gt;0,ROUND(K706/G706*1000,2),"")</f>
        <v/>
      </c>
      <c r="O706" s="14" t="str">
        <f t="shared" si="491"/>
        <v/>
      </c>
    </row>
    <row r="707" spans="1:15" ht="21" x14ac:dyDescent="0.25">
      <c r="A707" s="59"/>
      <c r="B707" s="59"/>
      <c r="C707" s="18" t="s">
        <v>87</v>
      </c>
      <c r="D707" s="19"/>
      <c r="E707" s="19"/>
      <c r="F707" s="14">
        <f t="shared" si="487"/>
        <v>0</v>
      </c>
      <c r="G707" s="20"/>
      <c r="H707" s="20"/>
      <c r="I707" s="14">
        <f t="shared" si="488"/>
        <v>0</v>
      </c>
      <c r="J707" s="14">
        <f t="shared" si="489"/>
        <v>0</v>
      </c>
      <c r="K707" s="21"/>
      <c r="L707" s="20"/>
      <c r="M707" s="14">
        <f t="shared" si="490"/>
        <v>0</v>
      </c>
      <c r="N707" s="14" t="str">
        <f t="shared" si="491"/>
        <v/>
      </c>
      <c r="O707" s="14" t="str">
        <f t="shared" si="491"/>
        <v/>
      </c>
    </row>
    <row r="708" spans="1:15" ht="21" x14ac:dyDescent="0.25">
      <c r="A708" s="59"/>
      <c r="B708" s="59"/>
      <c r="C708" s="18" t="s">
        <v>88</v>
      </c>
      <c r="D708" s="19"/>
      <c r="E708" s="19"/>
      <c r="F708" s="14">
        <f t="shared" si="487"/>
        <v>0</v>
      </c>
      <c r="G708" s="20"/>
      <c r="H708" s="20"/>
      <c r="I708" s="14">
        <f t="shared" si="488"/>
        <v>0</v>
      </c>
      <c r="J708" s="14">
        <f t="shared" si="489"/>
        <v>0</v>
      </c>
      <c r="K708" s="21"/>
      <c r="L708" s="20"/>
      <c r="M708" s="14">
        <f t="shared" si="490"/>
        <v>0</v>
      </c>
      <c r="N708" s="14" t="str">
        <f t="shared" si="491"/>
        <v/>
      </c>
      <c r="O708" s="14" t="str">
        <f t="shared" si="491"/>
        <v/>
      </c>
    </row>
    <row r="709" spans="1:15" ht="21" x14ac:dyDescent="0.25">
      <c r="A709" s="59"/>
      <c r="B709" s="59"/>
      <c r="C709" s="18" t="s">
        <v>89</v>
      </c>
      <c r="D709" s="19"/>
      <c r="E709" s="19"/>
      <c r="F709" s="14">
        <f t="shared" si="487"/>
        <v>0</v>
      </c>
      <c r="G709" s="20"/>
      <c r="H709" s="20"/>
      <c r="I709" s="14">
        <f t="shared" si="488"/>
        <v>0</v>
      </c>
      <c r="J709" s="14">
        <f t="shared" si="489"/>
        <v>0</v>
      </c>
      <c r="K709" s="21"/>
      <c r="L709" s="20"/>
      <c r="M709" s="14">
        <f t="shared" si="490"/>
        <v>0</v>
      </c>
      <c r="N709" s="14" t="str">
        <f t="shared" si="491"/>
        <v/>
      </c>
      <c r="O709" s="14" t="str">
        <f t="shared" si="491"/>
        <v/>
      </c>
    </row>
    <row r="710" spans="1:15" ht="21" x14ac:dyDescent="0.25">
      <c r="A710" s="59"/>
      <c r="B710" s="59"/>
      <c r="C710" s="18" t="s">
        <v>90</v>
      </c>
      <c r="D710" s="19"/>
      <c r="E710" s="19"/>
      <c r="F710" s="14">
        <f t="shared" si="487"/>
        <v>0</v>
      </c>
      <c r="G710" s="20"/>
      <c r="H710" s="20"/>
      <c r="I710" s="14">
        <f t="shared" si="488"/>
        <v>0</v>
      </c>
      <c r="J710" s="14">
        <f t="shared" si="489"/>
        <v>0</v>
      </c>
      <c r="K710" s="21"/>
      <c r="L710" s="20"/>
      <c r="M710" s="14">
        <f t="shared" si="490"/>
        <v>0</v>
      </c>
      <c r="N710" s="14" t="str">
        <f t="shared" si="491"/>
        <v/>
      </c>
      <c r="O710" s="14" t="str">
        <f t="shared" si="491"/>
        <v/>
      </c>
    </row>
    <row r="711" spans="1:15" ht="21" x14ac:dyDescent="0.25">
      <c r="A711" s="59"/>
      <c r="B711" s="60"/>
      <c r="C711" s="10" t="s">
        <v>91</v>
      </c>
      <c r="D711" s="22">
        <f>SUM(D706:D710)</f>
        <v>0</v>
      </c>
      <c r="E711" s="22">
        <f t="shared" ref="E711:M711" si="492">SUM(E706:E710)</f>
        <v>0</v>
      </c>
      <c r="F711" s="22">
        <f t="shared" si="492"/>
        <v>0</v>
      </c>
      <c r="G711" s="22">
        <f t="shared" si="492"/>
        <v>0</v>
      </c>
      <c r="H711" s="22">
        <f t="shared" si="492"/>
        <v>0</v>
      </c>
      <c r="I711" s="22">
        <f t="shared" si="492"/>
        <v>0</v>
      </c>
      <c r="J711" s="22">
        <f t="shared" si="492"/>
        <v>0</v>
      </c>
      <c r="K711" s="22">
        <f t="shared" si="492"/>
        <v>0</v>
      </c>
      <c r="L711" s="22">
        <f t="shared" si="492"/>
        <v>0</v>
      </c>
      <c r="M711" s="22">
        <f t="shared" si="492"/>
        <v>0</v>
      </c>
      <c r="N711" s="15" t="str">
        <f t="shared" si="491"/>
        <v/>
      </c>
      <c r="O711" s="15" t="str">
        <f t="shared" si="491"/>
        <v/>
      </c>
    </row>
    <row r="712" spans="1:15" ht="21" x14ac:dyDescent="0.25">
      <c r="A712" s="59"/>
      <c r="B712" s="58" t="s">
        <v>92</v>
      </c>
      <c r="C712" s="18" t="s">
        <v>93</v>
      </c>
      <c r="D712" s="19"/>
      <c r="E712" s="19"/>
      <c r="F712" s="14">
        <f t="shared" ref="F712:F714" si="493">D712+E712</f>
        <v>0</v>
      </c>
      <c r="G712" s="23"/>
      <c r="H712" s="23"/>
      <c r="I712" s="14">
        <f t="shared" ref="I712:I714" si="494">G712+H712</f>
        <v>0</v>
      </c>
      <c r="J712" s="14">
        <f t="shared" ref="J712:J714" si="495">I712+F712</f>
        <v>0</v>
      </c>
      <c r="K712" s="23"/>
      <c r="L712" s="23"/>
      <c r="M712" s="14">
        <f t="shared" ref="M712:M714" si="496">K712+L712</f>
        <v>0</v>
      </c>
      <c r="N712" s="14" t="str">
        <f t="shared" si="491"/>
        <v/>
      </c>
      <c r="O712" s="14" t="str">
        <f t="shared" si="491"/>
        <v/>
      </c>
    </row>
    <row r="713" spans="1:15" ht="21" x14ac:dyDescent="0.25">
      <c r="A713" s="59"/>
      <c r="B713" s="59"/>
      <c r="C713" s="18" t="s">
        <v>94</v>
      </c>
      <c r="D713" s="19">
        <v>0</v>
      </c>
      <c r="E713" s="19">
        <v>0</v>
      </c>
      <c r="F713" s="14">
        <f t="shared" si="493"/>
        <v>0</v>
      </c>
      <c r="G713" s="23">
        <v>0</v>
      </c>
      <c r="H713" s="23">
        <v>0</v>
      </c>
      <c r="I713" s="14">
        <f t="shared" si="494"/>
        <v>0</v>
      </c>
      <c r="J713" s="14">
        <f t="shared" si="495"/>
        <v>0</v>
      </c>
      <c r="K713" s="23">
        <v>0</v>
      </c>
      <c r="L713" s="23">
        <v>0</v>
      </c>
      <c r="M713" s="14">
        <f t="shared" si="496"/>
        <v>0</v>
      </c>
      <c r="N713" s="14" t="str">
        <f t="shared" si="491"/>
        <v/>
      </c>
      <c r="O713" s="14" t="str">
        <f t="shared" si="491"/>
        <v/>
      </c>
    </row>
    <row r="714" spans="1:15" ht="21" x14ac:dyDescent="0.25">
      <c r="A714" s="59"/>
      <c r="B714" s="59"/>
      <c r="C714" s="18" t="s">
        <v>95</v>
      </c>
      <c r="D714" s="19"/>
      <c r="E714" s="19"/>
      <c r="F714" s="14">
        <f t="shared" si="493"/>
        <v>0</v>
      </c>
      <c r="G714" s="23"/>
      <c r="H714" s="23"/>
      <c r="I714" s="14">
        <f t="shared" si="494"/>
        <v>0</v>
      </c>
      <c r="J714" s="14">
        <f t="shared" si="495"/>
        <v>0</v>
      </c>
      <c r="K714" s="23"/>
      <c r="L714" s="23"/>
      <c r="M714" s="14">
        <f t="shared" si="496"/>
        <v>0</v>
      </c>
      <c r="N714" s="14" t="str">
        <f t="shared" si="491"/>
        <v/>
      </c>
      <c r="O714" s="14" t="str">
        <f t="shared" si="491"/>
        <v/>
      </c>
    </row>
    <row r="715" spans="1:15" ht="21" x14ac:dyDescent="0.25">
      <c r="A715" s="59"/>
      <c r="B715" s="60"/>
      <c r="C715" s="10" t="s">
        <v>96</v>
      </c>
      <c r="D715" s="22">
        <f>SUM(D712:D714)</f>
        <v>0</v>
      </c>
      <c r="E715" s="22">
        <f t="shared" ref="E715:M715" si="497">SUM(E712:E714)</f>
        <v>0</v>
      </c>
      <c r="F715" s="22">
        <f t="shared" si="497"/>
        <v>0</v>
      </c>
      <c r="G715" s="22">
        <f t="shared" si="497"/>
        <v>0</v>
      </c>
      <c r="H715" s="22">
        <f t="shared" si="497"/>
        <v>0</v>
      </c>
      <c r="I715" s="22">
        <f t="shared" si="497"/>
        <v>0</v>
      </c>
      <c r="J715" s="22">
        <f t="shared" si="497"/>
        <v>0</v>
      </c>
      <c r="K715" s="22">
        <f t="shared" si="497"/>
        <v>0</v>
      </c>
      <c r="L715" s="22">
        <f t="shared" si="497"/>
        <v>0</v>
      </c>
      <c r="M715" s="22">
        <f t="shared" si="497"/>
        <v>0</v>
      </c>
      <c r="N715" s="15" t="str">
        <f t="shared" si="491"/>
        <v/>
      </c>
      <c r="O715" s="15" t="str">
        <f t="shared" si="491"/>
        <v/>
      </c>
    </row>
    <row r="716" spans="1:15" ht="21" x14ac:dyDescent="0.25">
      <c r="A716" s="60"/>
      <c r="B716" s="61" t="s">
        <v>97</v>
      </c>
      <c r="C716" s="61"/>
      <c r="D716" s="22">
        <f>D711+D715</f>
        <v>0</v>
      </c>
      <c r="E716" s="22">
        <f t="shared" ref="E716:M716" si="498">E711+E715</f>
        <v>0</v>
      </c>
      <c r="F716" s="22">
        <f t="shared" si="498"/>
        <v>0</v>
      </c>
      <c r="G716" s="22">
        <f t="shared" si="498"/>
        <v>0</v>
      </c>
      <c r="H716" s="22">
        <f t="shared" si="498"/>
        <v>0</v>
      </c>
      <c r="I716" s="22">
        <f t="shared" si="498"/>
        <v>0</v>
      </c>
      <c r="J716" s="22">
        <f t="shared" si="498"/>
        <v>0</v>
      </c>
      <c r="K716" s="22">
        <f t="shared" si="498"/>
        <v>0</v>
      </c>
      <c r="L716" s="22">
        <f t="shared" si="498"/>
        <v>0</v>
      </c>
      <c r="M716" s="22">
        <f t="shared" si="498"/>
        <v>0</v>
      </c>
      <c r="N716" s="15" t="str">
        <f t="shared" si="491"/>
        <v/>
      </c>
      <c r="O716" s="15" t="str">
        <f t="shared" si="491"/>
        <v/>
      </c>
    </row>
    <row r="717" spans="1:15" ht="21" x14ac:dyDescent="0.25">
      <c r="A717" s="50" t="s">
        <v>98</v>
      </c>
      <c r="B717" s="51" t="s">
        <v>99</v>
      </c>
      <c r="C717" s="51"/>
      <c r="D717" s="13"/>
      <c r="E717" s="13"/>
      <c r="F717" s="14">
        <f t="shared" ref="F717:F726" si="499">D717+E717</f>
        <v>0</v>
      </c>
      <c r="G717" s="13"/>
      <c r="H717" s="13"/>
      <c r="I717" s="14">
        <f t="shared" ref="I717:I726" si="500">G717+H717</f>
        <v>0</v>
      </c>
      <c r="J717" s="14">
        <f t="shared" ref="J717:J726" si="501">I717+F717</f>
        <v>0</v>
      </c>
      <c r="K717" s="13"/>
      <c r="L717" s="13"/>
      <c r="M717" s="14">
        <f t="shared" ref="M717:M726" si="502">K717+L717</f>
        <v>0</v>
      </c>
      <c r="N717" s="14" t="str">
        <f t="shared" si="491"/>
        <v/>
      </c>
      <c r="O717" s="14" t="str">
        <f t="shared" si="491"/>
        <v/>
      </c>
    </row>
    <row r="718" spans="1:15" ht="21" x14ac:dyDescent="0.25">
      <c r="A718" s="50"/>
      <c r="B718" s="51" t="s">
        <v>100</v>
      </c>
      <c r="C718" s="51"/>
      <c r="D718" s="13"/>
      <c r="E718" s="13"/>
      <c r="F718" s="14">
        <f t="shared" si="499"/>
        <v>0</v>
      </c>
      <c r="G718" s="13"/>
      <c r="H718" s="13"/>
      <c r="I718" s="14">
        <f t="shared" si="500"/>
        <v>0</v>
      </c>
      <c r="J718" s="14">
        <f t="shared" si="501"/>
        <v>0</v>
      </c>
      <c r="K718" s="13"/>
      <c r="L718" s="13"/>
      <c r="M718" s="14">
        <f t="shared" si="502"/>
        <v>0</v>
      </c>
      <c r="N718" s="14" t="str">
        <f t="shared" si="491"/>
        <v/>
      </c>
      <c r="O718" s="14" t="str">
        <f t="shared" si="491"/>
        <v/>
      </c>
    </row>
    <row r="719" spans="1:15" ht="21" x14ac:dyDescent="0.25">
      <c r="A719" s="50"/>
      <c r="B719" s="51" t="s">
        <v>101</v>
      </c>
      <c r="C719" s="51"/>
      <c r="D719" s="13">
        <v>0.4</v>
      </c>
      <c r="E719" s="13">
        <v>0</v>
      </c>
      <c r="F719" s="14">
        <f t="shared" si="499"/>
        <v>0.4</v>
      </c>
      <c r="G719" s="13">
        <v>0</v>
      </c>
      <c r="H719" s="13">
        <v>0</v>
      </c>
      <c r="I719" s="14">
        <f t="shared" si="500"/>
        <v>0</v>
      </c>
      <c r="J719" s="14">
        <f t="shared" si="501"/>
        <v>0.4</v>
      </c>
      <c r="K719" s="24"/>
      <c r="L719" s="24"/>
      <c r="M719" s="14">
        <f t="shared" si="502"/>
        <v>0</v>
      </c>
      <c r="N719" s="14" t="str">
        <f t="shared" si="491"/>
        <v/>
      </c>
      <c r="O719" s="14" t="str">
        <f t="shared" si="491"/>
        <v/>
      </c>
    </row>
    <row r="720" spans="1:15" ht="21" x14ac:dyDescent="0.25">
      <c r="A720" s="50"/>
      <c r="B720" s="51" t="s">
        <v>102</v>
      </c>
      <c r="C720" s="51"/>
      <c r="D720" s="13">
        <v>0</v>
      </c>
      <c r="E720" s="13">
        <v>0</v>
      </c>
      <c r="F720" s="14">
        <f t="shared" si="499"/>
        <v>0</v>
      </c>
      <c r="G720" s="13">
        <v>4</v>
      </c>
      <c r="H720" s="13">
        <v>0</v>
      </c>
      <c r="I720" s="14">
        <f t="shared" si="500"/>
        <v>4</v>
      </c>
      <c r="J720" s="14">
        <f t="shared" si="501"/>
        <v>4</v>
      </c>
      <c r="K720" s="13">
        <v>18</v>
      </c>
      <c r="L720" s="13">
        <v>0</v>
      </c>
      <c r="M720" s="14">
        <f t="shared" si="502"/>
        <v>18</v>
      </c>
      <c r="N720" s="14">
        <f t="shared" si="491"/>
        <v>4500</v>
      </c>
      <c r="O720" s="14" t="str">
        <f t="shared" si="491"/>
        <v/>
      </c>
    </row>
    <row r="721" spans="1:15" ht="21" x14ac:dyDescent="0.25">
      <c r="A721" s="50"/>
      <c r="B721" s="51" t="s">
        <v>103</v>
      </c>
      <c r="C721" s="51"/>
      <c r="D721" s="13">
        <v>35</v>
      </c>
      <c r="E721" s="13">
        <v>0</v>
      </c>
      <c r="F721" s="14">
        <f t="shared" si="499"/>
        <v>35</v>
      </c>
      <c r="G721" s="13">
        <v>205</v>
      </c>
      <c r="H721" s="13">
        <v>0</v>
      </c>
      <c r="I721" s="14">
        <f t="shared" si="500"/>
        <v>205</v>
      </c>
      <c r="J721" s="14">
        <f t="shared" si="501"/>
        <v>240</v>
      </c>
      <c r="K721" s="13">
        <v>0</v>
      </c>
      <c r="L721" s="13">
        <v>0</v>
      </c>
      <c r="M721" s="14">
        <f t="shared" si="502"/>
        <v>0</v>
      </c>
      <c r="N721" s="14">
        <f t="shared" si="491"/>
        <v>0</v>
      </c>
      <c r="O721" s="14" t="str">
        <f t="shared" si="491"/>
        <v/>
      </c>
    </row>
    <row r="722" spans="1:15" ht="21" x14ac:dyDescent="0.25">
      <c r="A722" s="50"/>
      <c r="B722" s="51" t="s">
        <v>104</v>
      </c>
      <c r="C722" s="51"/>
      <c r="D722" s="13"/>
      <c r="E722" s="13"/>
      <c r="F722" s="14">
        <f t="shared" si="499"/>
        <v>0</v>
      </c>
      <c r="G722" s="13"/>
      <c r="H722" s="13"/>
      <c r="I722" s="14">
        <f t="shared" si="500"/>
        <v>0</v>
      </c>
      <c r="J722" s="14">
        <f t="shared" si="501"/>
        <v>0</v>
      </c>
      <c r="K722" s="13"/>
      <c r="L722" s="13"/>
      <c r="M722" s="14">
        <f t="shared" si="502"/>
        <v>0</v>
      </c>
      <c r="N722" s="14" t="str">
        <f t="shared" si="491"/>
        <v/>
      </c>
      <c r="O722" s="14" t="str">
        <f t="shared" si="491"/>
        <v/>
      </c>
    </row>
    <row r="723" spans="1:15" ht="21" x14ac:dyDescent="0.25">
      <c r="A723" s="50"/>
      <c r="B723" s="51" t="s">
        <v>105</v>
      </c>
      <c r="C723" s="51"/>
      <c r="D723" s="13"/>
      <c r="E723" s="13"/>
      <c r="F723" s="14">
        <f t="shared" si="499"/>
        <v>0</v>
      </c>
      <c r="G723" s="13"/>
      <c r="H723" s="13"/>
      <c r="I723" s="14">
        <f t="shared" si="500"/>
        <v>0</v>
      </c>
      <c r="J723" s="14">
        <f t="shared" si="501"/>
        <v>0</v>
      </c>
      <c r="K723" s="13"/>
      <c r="L723" s="13"/>
      <c r="M723" s="14">
        <f t="shared" si="502"/>
        <v>0</v>
      </c>
      <c r="N723" s="14" t="str">
        <f t="shared" si="491"/>
        <v/>
      </c>
      <c r="O723" s="14" t="str">
        <f t="shared" si="491"/>
        <v/>
      </c>
    </row>
    <row r="724" spans="1:15" ht="21" x14ac:dyDescent="0.25">
      <c r="A724" s="50"/>
      <c r="B724" s="51" t="s">
        <v>106</v>
      </c>
      <c r="C724" s="51"/>
      <c r="D724" s="13">
        <v>0</v>
      </c>
      <c r="E724" s="13">
        <v>0</v>
      </c>
      <c r="F724" s="14">
        <f t="shared" si="499"/>
        <v>0</v>
      </c>
      <c r="G724" s="13">
        <v>2</v>
      </c>
      <c r="H724" s="13">
        <v>0</v>
      </c>
      <c r="I724" s="14">
        <f t="shared" si="500"/>
        <v>2</v>
      </c>
      <c r="J724" s="14">
        <f t="shared" si="501"/>
        <v>2</v>
      </c>
      <c r="K724" s="13">
        <v>10</v>
      </c>
      <c r="L724" s="13">
        <v>0</v>
      </c>
      <c r="M724" s="14">
        <f t="shared" si="502"/>
        <v>10</v>
      </c>
      <c r="N724" s="14">
        <f t="shared" si="491"/>
        <v>5000</v>
      </c>
      <c r="O724" s="14" t="str">
        <f t="shared" si="491"/>
        <v/>
      </c>
    </row>
    <row r="725" spans="1:15" ht="21" x14ac:dyDescent="0.25">
      <c r="A725" s="50"/>
      <c r="B725" s="51" t="s">
        <v>107</v>
      </c>
      <c r="C725" s="51"/>
      <c r="D725" s="13"/>
      <c r="E725" s="13"/>
      <c r="F725" s="14">
        <f t="shared" si="499"/>
        <v>0</v>
      </c>
      <c r="G725" s="13"/>
      <c r="H725" s="13"/>
      <c r="I725" s="14">
        <f t="shared" si="500"/>
        <v>0</v>
      </c>
      <c r="J725" s="14">
        <f t="shared" si="501"/>
        <v>0</v>
      </c>
      <c r="K725" s="13"/>
      <c r="L725" s="13"/>
      <c r="M725" s="14">
        <f t="shared" si="502"/>
        <v>0</v>
      </c>
      <c r="N725" s="14" t="str">
        <f t="shared" si="491"/>
        <v/>
      </c>
      <c r="O725" s="14" t="str">
        <f t="shared" si="491"/>
        <v/>
      </c>
    </row>
    <row r="726" spans="1:15" ht="21" x14ac:dyDescent="0.25">
      <c r="A726" s="50"/>
      <c r="B726" s="51" t="s">
        <v>108</v>
      </c>
      <c r="C726" s="51"/>
      <c r="D726" s="13"/>
      <c r="E726" s="13"/>
      <c r="F726" s="14">
        <f t="shared" si="499"/>
        <v>0</v>
      </c>
      <c r="G726" s="13"/>
      <c r="H726" s="13"/>
      <c r="I726" s="14">
        <f t="shared" si="500"/>
        <v>0</v>
      </c>
      <c r="J726" s="14">
        <f t="shared" si="501"/>
        <v>0</v>
      </c>
      <c r="K726" s="13"/>
      <c r="L726" s="13"/>
      <c r="M726" s="14">
        <f t="shared" si="502"/>
        <v>0</v>
      </c>
      <c r="N726" s="14" t="str">
        <f t="shared" si="491"/>
        <v/>
      </c>
      <c r="O726" s="14" t="str">
        <f t="shared" si="491"/>
        <v/>
      </c>
    </row>
    <row r="727" spans="1:15" ht="21" x14ac:dyDescent="0.25">
      <c r="A727" s="50"/>
      <c r="B727" s="52" t="s">
        <v>109</v>
      </c>
      <c r="C727" s="52"/>
      <c r="D727" s="6">
        <f>SUM(D717:D726)</f>
        <v>35.4</v>
      </c>
      <c r="E727" s="6">
        <f t="shared" ref="E727:M727" si="503">SUM(E717:E726)</f>
        <v>0</v>
      </c>
      <c r="F727" s="6">
        <f t="shared" si="503"/>
        <v>35.4</v>
      </c>
      <c r="G727" s="6">
        <f t="shared" si="503"/>
        <v>211</v>
      </c>
      <c r="H727" s="6">
        <f t="shared" si="503"/>
        <v>0</v>
      </c>
      <c r="I727" s="6">
        <f t="shared" si="503"/>
        <v>211</v>
      </c>
      <c r="J727" s="6">
        <f t="shared" si="503"/>
        <v>246.4</v>
      </c>
      <c r="K727" s="6">
        <f t="shared" si="503"/>
        <v>28</v>
      </c>
      <c r="L727" s="6">
        <f t="shared" si="503"/>
        <v>0</v>
      </c>
      <c r="M727" s="6">
        <f t="shared" si="503"/>
        <v>28</v>
      </c>
      <c r="N727" s="15">
        <f t="shared" si="491"/>
        <v>132.69999999999999</v>
      </c>
      <c r="O727" s="15" t="str">
        <f t="shared" si="491"/>
        <v/>
      </c>
    </row>
    <row r="728" spans="1:15" ht="21" x14ac:dyDescent="0.25">
      <c r="A728" s="63" t="s">
        <v>110</v>
      </c>
      <c r="B728" s="63"/>
      <c r="C728" s="63"/>
      <c r="D728" s="25">
        <f>D645+D656+D662+D670+D678+D695+D705+D716+D727</f>
        <v>160.4</v>
      </c>
      <c r="E728" s="25">
        <f t="shared" ref="E728:M728" si="504">E645+E656+E662+E670+E678+E695+E705+E716+E727</f>
        <v>45</v>
      </c>
      <c r="F728" s="25">
        <f t="shared" si="504"/>
        <v>205.4</v>
      </c>
      <c r="G728" s="25">
        <f t="shared" si="504"/>
        <v>678</v>
      </c>
      <c r="H728" s="25">
        <f t="shared" si="504"/>
        <v>49</v>
      </c>
      <c r="I728" s="25">
        <f t="shared" si="504"/>
        <v>727</v>
      </c>
      <c r="J728" s="25">
        <f t="shared" si="504"/>
        <v>932.4</v>
      </c>
      <c r="K728" s="25">
        <f t="shared" si="504"/>
        <v>4075.7</v>
      </c>
      <c r="L728" s="25">
        <f t="shared" si="504"/>
        <v>75</v>
      </c>
      <c r="M728" s="25">
        <f t="shared" si="504"/>
        <v>4150.7</v>
      </c>
      <c r="N728" s="25">
        <f t="shared" si="491"/>
        <v>6011.36</v>
      </c>
      <c r="O728" s="25">
        <f t="shared" si="491"/>
        <v>1530.61</v>
      </c>
    </row>
    <row r="729" spans="1:15" ht="21" x14ac:dyDescent="0.25">
      <c r="A729" s="54" t="s">
        <v>125</v>
      </c>
      <c r="B729" s="54"/>
      <c r="C729" s="54"/>
      <c r="D729" s="54"/>
      <c r="E729" s="54"/>
      <c r="F729" s="54"/>
      <c r="G729" s="54"/>
      <c r="H729" s="54"/>
      <c r="I729" s="55" t="s">
        <v>120</v>
      </c>
      <c r="J729" s="55"/>
      <c r="K729" s="55"/>
      <c r="L729" s="56" t="s">
        <v>1</v>
      </c>
      <c r="M729" s="56"/>
      <c r="N729" s="56"/>
      <c r="O729" s="56"/>
    </row>
    <row r="730" spans="1:15" ht="21" x14ac:dyDescent="0.25">
      <c r="A730" s="41" t="s">
        <v>2</v>
      </c>
      <c r="B730" s="41"/>
      <c r="C730" s="41"/>
      <c r="D730" s="42" t="s">
        <v>3</v>
      </c>
      <c r="E730" s="42"/>
      <c r="F730" s="42"/>
      <c r="G730" s="42" t="s">
        <v>4</v>
      </c>
      <c r="H730" s="42"/>
      <c r="I730" s="42"/>
      <c r="J730" s="42" t="s">
        <v>5</v>
      </c>
      <c r="K730" s="42" t="s">
        <v>6</v>
      </c>
      <c r="L730" s="42"/>
      <c r="M730" s="42"/>
      <c r="N730" s="43" t="s">
        <v>7</v>
      </c>
      <c r="O730" s="43"/>
    </row>
    <row r="731" spans="1:15" ht="21" x14ac:dyDescent="0.25">
      <c r="A731" s="41"/>
      <c r="B731" s="41"/>
      <c r="C731" s="41"/>
      <c r="D731" s="2" t="s">
        <v>8</v>
      </c>
      <c r="E731" s="2" t="s">
        <v>9</v>
      </c>
      <c r="F731" s="2" t="s">
        <v>10</v>
      </c>
      <c r="G731" s="2" t="s">
        <v>8</v>
      </c>
      <c r="H731" s="2" t="s">
        <v>9</v>
      </c>
      <c r="I731" s="2" t="s">
        <v>10</v>
      </c>
      <c r="J731" s="42"/>
      <c r="K731" s="2" t="s">
        <v>8</v>
      </c>
      <c r="L731" s="2" t="s">
        <v>9</v>
      </c>
      <c r="M731" s="2" t="s">
        <v>10</v>
      </c>
      <c r="N731" s="3" t="s">
        <v>8</v>
      </c>
      <c r="O731" s="3" t="s">
        <v>9</v>
      </c>
    </row>
    <row r="732" spans="1:15" ht="21" x14ac:dyDescent="0.25">
      <c r="A732" s="50" t="s">
        <v>11</v>
      </c>
      <c r="B732" s="51" t="s">
        <v>12</v>
      </c>
      <c r="C732" s="51"/>
      <c r="D732" s="13">
        <v>20</v>
      </c>
      <c r="E732" s="13">
        <v>0</v>
      </c>
      <c r="F732" s="14">
        <f>D732+E732</f>
        <v>20</v>
      </c>
      <c r="G732" s="13">
        <v>320</v>
      </c>
      <c r="H732" s="13">
        <v>0</v>
      </c>
      <c r="I732" s="14">
        <f>G732+H732</f>
        <v>320</v>
      </c>
      <c r="J732" s="14">
        <f>I732+F732</f>
        <v>340</v>
      </c>
      <c r="K732" s="13">
        <v>6080</v>
      </c>
      <c r="L732" s="13">
        <v>0</v>
      </c>
      <c r="M732" s="14">
        <f>K732+L732</f>
        <v>6080</v>
      </c>
      <c r="N732" s="14">
        <f>IF(G732&gt;0,ROUND(K732/G732*1000,2),"")</f>
        <v>19000</v>
      </c>
      <c r="O732" s="14" t="str">
        <f>IF(H732&gt;0,ROUND(L732/H732*1000,2),"")</f>
        <v/>
      </c>
    </row>
    <row r="733" spans="1:15" ht="21" x14ac:dyDescent="0.25">
      <c r="A733" s="50"/>
      <c r="B733" s="51" t="s">
        <v>13</v>
      </c>
      <c r="C733" s="51"/>
      <c r="D733" s="13">
        <v>5</v>
      </c>
      <c r="E733" s="13">
        <v>0</v>
      </c>
      <c r="F733" s="14">
        <f t="shared" ref="F733:F735" si="505">D733+E733</f>
        <v>5</v>
      </c>
      <c r="G733" s="13">
        <v>70</v>
      </c>
      <c r="H733" s="13">
        <v>0</v>
      </c>
      <c r="I733" s="14">
        <f t="shared" ref="I733:I735" si="506">G733+H733</f>
        <v>70</v>
      </c>
      <c r="J733" s="14">
        <f t="shared" ref="J733:J735" si="507">I733+F733</f>
        <v>75</v>
      </c>
      <c r="K733" s="13">
        <v>840</v>
      </c>
      <c r="L733" s="13">
        <v>0</v>
      </c>
      <c r="M733" s="14">
        <f t="shared" ref="M733:M735" si="508">K733+L733</f>
        <v>840</v>
      </c>
      <c r="N733" s="14">
        <f t="shared" ref="N733:O796" si="509">IF(G733&gt;0,ROUND(K733/G733*1000,2),"")</f>
        <v>12000</v>
      </c>
      <c r="O733" s="14" t="str">
        <f t="shared" si="509"/>
        <v/>
      </c>
    </row>
    <row r="734" spans="1:15" ht="21" x14ac:dyDescent="0.25">
      <c r="A734" s="50"/>
      <c r="B734" s="51" t="s">
        <v>14</v>
      </c>
      <c r="C734" s="51"/>
      <c r="D734" s="13">
        <v>155</v>
      </c>
      <c r="E734" s="13">
        <v>0</v>
      </c>
      <c r="F734" s="14">
        <f t="shared" si="505"/>
        <v>155</v>
      </c>
      <c r="G734" s="13">
        <v>180</v>
      </c>
      <c r="H734" s="13">
        <v>0</v>
      </c>
      <c r="I734" s="14">
        <f t="shared" si="506"/>
        <v>180</v>
      </c>
      <c r="J734" s="14">
        <f t="shared" si="507"/>
        <v>335</v>
      </c>
      <c r="K734" s="13">
        <v>2155.7199999999998</v>
      </c>
      <c r="L734" s="13">
        <v>0</v>
      </c>
      <c r="M734" s="14">
        <f t="shared" si="508"/>
        <v>2155.7199999999998</v>
      </c>
      <c r="N734" s="14">
        <f t="shared" si="509"/>
        <v>11976.22</v>
      </c>
      <c r="O734" s="14" t="str">
        <f t="shared" si="509"/>
        <v/>
      </c>
    </row>
    <row r="735" spans="1:15" ht="21" x14ac:dyDescent="0.25">
      <c r="A735" s="50"/>
      <c r="B735" s="51" t="s">
        <v>15</v>
      </c>
      <c r="C735" s="51"/>
      <c r="D735" s="13">
        <v>0</v>
      </c>
      <c r="E735" s="13">
        <v>0</v>
      </c>
      <c r="F735" s="14">
        <f t="shared" si="505"/>
        <v>0</v>
      </c>
      <c r="G735" s="13">
        <v>0</v>
      </c>
      <c r="H735" s="13">
        <v>0</v>
      </c>
      <c r="I735" s="14">
        <f t="shared" si="506"/>
        <v>0</v>
      </c>
      <c r="J735" s="14">
        <f t="shared" si="507"/>
        <v>0</v>
      </c>
      <c r="K735" s="13">
        <v>0</v>
      </c>
      <c r="L735" s="13">
        <v>0</v>
      </c>
      <c r="M735" s="14">
        <f t="shared" si="508"/>
        <v>0</v>
      </c>
      <c r="N735" s="14" t="str">
        <f t="shared" si="509"/>
        <v/>
      </c>
      <c r="O735" s="14" t="str">
        <f t="shared" si="509"/>
        <v/>
      </c>
    </row>
    <row r="736" spans="1:15" ht="21" x14ac:dyDescent="0.25">
      <c r="A736" s="50"/>
      <c r="B736" s="52" t="s">
        <v>16</v>
      </c>
      <c r="C736" s="52"/>
      <c r="D736" s="6">
        <f>SUM(D732:D735)</f>
        <v>180</v>
      </c>
      <c r="E736" s="6">
        <f t="shared" ref="E736:M736" si="510">SUM(E732:E735)</f>
        <v>0</v>
      </c>
      <c r="F736" s="6">
        <f t="shared" si="510"/>
        <v>180</v>
      </c>
      <c r="G736" s="6">
        <f t="shared" si="510"/>
        <v>570</v>
      </c>
      <c r="H736" s="6">
        <f t="shared" si="510"/>
        <v>0</v>
      </c>
      <c r="I736" s="6">
        <f t="shared" si="510"/>
        <v>570</v>
      </c>
      <c r="J736" s="6">
        <f t="shared" si="510"/>
        <v>750</v>
      </c>
      <c r="K736" s="6">
        <f t="shared" si="510"/>
        <v>9075.7199999999993</v>
      </c>
      <c r="L736" s="6">
        <f t="shared" si="510"/>
        <v>0</v>
      </c>
      <c r="M736" s="6">
        <f t="shared" si="510"/>
        <v>9075.7199999999993</v>
      </c>
      <c r="N736" s="15">
        <f t="shared" si="509"/>
        <v>15922.32</v>
      </c>
      <c r="O736" s="15" t="str">
        <f t="shared" si="509"/>
        <v/>
      </c>
    </row>
    <row r="737" spans="1:15" ht="21" x14ac:dyDescent="0.25">
      <c r="A737" s="50" t="s">
        <v>17</v>
      </c>
      <c r="B737" s="51" t="s">
        <v>18</v>
      </c>
      <c r="C737" s="51"/>
      <c r="D737" s="13">
        <v>20</v>
      </c>
      <c r="E737" s="13">
        <v>0</v>
      </c>
      <c r="F737" s="14">
        <f t="shared" ref="F737:F746" si="511">D737+E737</f>
        <v>20</v>
      </c>
      <c r="G737" s="13">
        <v>240</v>
      </c>
      <c r="H737" s="13">
        <v>0</v>
      </c>
      <c r="I737" s="14">
        <f t="shared" ref="I737:I746" si="512">G737+H737</f>
        <v>240</v>
      </c>
      <c r="J737" s="14">
        <f t="shared" ref="J737:J746" si="513">I737+F737</f>
        <v>260</v>
      </c>
      <c r="K737" s="13">
        <v>2040</v>
      </c>
      <c r="L737" s="13">
        <v>0</v>
      </c>
      <c r="M737" s="14">
        <f t="shared" ref="M737:M746" si="514">K737+L737</f>
        <v>2040</v>
      </c>
      <c r="N737" s="14">
        <f t="shared" si="509"/>
        <v>8500</v>
      </c>
      <c r="O737" s="14" t="str">
        <f t="shared" si="509"/>
        <v/>
      </c>
    </row>
    <row r="738" spans="1:15" ht="21" x14ac:dyDescent="0.25">
      <c r="A738" s="50"/>
      <c r="B738" s="51" t="s">
        <v>19</v>
      </c>
      <c r="C738" s="51"/>
      <c r="D738" s="13">
        <v>20</v>
      </c>
      <c r="E738" s="13">
        <v>0</v>
      </c>
      <c r="F738" s="14">
        <f t="shared" si="511"/>
        <v>20</v>
      </c>
      <c r="G738" s="13">
        <v>145</v>
      </c>
      <c r="H738" s="13">
        <v>0</v>
      </c>
      <c r="I738" s="14">
        <f t="shared" si="512"/>
        <v>145</v>
      </c>
      <c r="J738" s="14">
        <f t="shared" si="513"/>
        <v>165</v>
      </c>
      <c r="K738" s="13">
        <v>1392</v>
      </c>
      <c r="L738" s="13">
        <v>0</v>
      </c>
      <c r="M738" s="14">
        <f t="shared" si="514"/>
        <v>1392</v>
      </c>
      <c r="N738" s="14">
        <f t="shared" si="509"/>
        <v>9600</v>
      </c>
      <c r="O738" s="14" t="str">
        <f t="shared" si="509"/>
        <v/>
      </c>
    </row>
    <row r="739" spans="1:15" ht="21" x14ac:dyDescent="0.25">
      <c r="A739" s="50"/>
      <c r="B739" s="51" t="s">
        <v>20</v>
      </c>
      <c r="C739" s="51"/>
      <c r="D739" s="13">
        <v>3</v>
      </c>
      <c r="E739" s="13">
        <v>0</v>
      </c>
      <c r="F739" s="14">
        <f t="shared" si="511"/>
        <v>3</v>
      </c>
      <c r="G739" s="13">
        <v>30</v>
      </c>
      <c r="H739" s="13">
        <v>0</v>
      </c>
      <c r="I739" s="14">
        <f t="shared" si="512"/>
        <v>30</v>
      </c>
      <c r="J739" s="14">
        <f t="shared" si="513"/>
        <v>33</v>
      </c>
      <c r="K739" s="13">
        <v>390</v>
      </c>
      <c r="L739" s="13">
        <v>0</v>
      </c>
      <c r="M739" s="14">
        <f t="shared" si="514"/>
        <v>390</v>
      </c>
      <c r="N739" s="14">
        <f t="shared" si="509"/>
        <v>13000</v>
      </c>
      <c r="O739" s="14" t="str">
        <f t="shared" si="509"/>
        <v/>
      </c>
    </row>
    <row r="740" spans="1:15" ht="21" x14ac:dyDescent="0.25">
      <c r="A740" s="50"/>
      <c r="B740" s="51" t="s">
        <v>21</v>
      </c>
      <c r="C740" s="51"/>
      <c r="D740" s="13">
        <v>5</v>
      </c>
      <c r="E740" s="13">
        <v>0</v>
      </c>
      <c r="F740" s="14">
        <f t="shared" si="511"/>
        <v>5</v>
      </c>
      <c r="G740" s="13">
        <v>33</v>
      </c>
      <c r="H740" s="13">
        <v>0</v>
      </c>
      <c r="I740" s="14">
        <f t="shared" si="512"/>
        <v>33</v>
      </c>
      <c r="J740" s="14">
        <f t="shared" si="513"/>
        <v>38</v>
      </c>
      <c r="K740" s="13">
        <v>405.1</v>
      </c>
      <c r="L740" s="13">
        <v>0</v>
      </c>
      <c r="M740" s="14">
        <f t="shared" si="514"/>
        <v>405.1</v>
      </c>
      <c r="N740" s="14">
        <f t="shared" si="509"/>
        <v>12275.76</v>
      </c>
      <c r="O740" s="14" t="str">
        <f t="shared" si="509"/>
        <v/>
      </c>
    </row>
    <row r="741" spans="1:15" ht="21" x14ac:dyDescent="0.25">
      <c r="A741" s="50"/>
      <c r="B741" s="51" t="s">
        <v>22</v>
      </c>
      <c r="C741" s="51"/>
      <c r="D741" s="13">
        <v>15</v>
      </c>
      <c r="E741" s="13">
        <v>0</v>
      </c>
      <c r="F741" s="14">
        <f t="shared" si="511"/>
        <v>15</v>
      </c>
      <c r="G741" s="13">
        <v>335</v>
      </c>
      <c r="H741" s="13">
        <v>0</v>
      </c>
      <c r="I741" s="14">
        <f t="shared" si="512"/>
        <v>335</v>
      </c>
      <c r="J741" s="14">
        <f t="shared" si="513"/>
        <v>350</v>
      </c>
      <c r="K741" s="13">
        <v>6700</v>
      </c>
      <c r="L741" s="13">
        <v>0</v>
      </c>
      <c r="M741" s="14">
        <f t="shared" si="514"/>
        <v>6700</v>
      </c>
      <c r="N741" s="14">
        <f t="shared" si="509"/>
        <v>20000</v>
      </c>
      <c r="O741" s="14" t="str">
        <f t="shared" si="509"/>
        <v/>
      </c>
    </row>
    <row r="742" spans="1:15" ht="21" x14ac:dyDescent="0.25">
      <c r="A742" s="50"/>
      <c r="B742" s="51" t="s">
        <v>23</v>
      </c>
      <c r="C742" s="51"/>
      <c r="D742" s="13">
        <v>0</v>
      </c>
      <c r="E742" s="13">
        <v>0</v>
      </c>
      <c r="F742" s="14">
        <f t="shared" si="511"/>
        <v>0</v>
      </c>
      <c r="G742" s="13">
        <v>0</v>
      </c>
      <c r="H742" s="13">
        <v>0</v>
      </c>
      <c r="I742" s="14">
        <f t="shared" si="512"/>
        <v>0</v>
      </c>
      <c r="J742" s="14">
        <f t="shared" si="513"/>
        <v>0</v>
      </c>
      <c r="K742" s="13">
        <v>0</v>
      </c>
      <c r="L742" s="13">
        <v>0</v>
      </c>
      <c r="M742" s="14">
        <f t="shared" si="514"/>
        <v>0</v>
      </c>
      <c r="N742" s="14" t="str">
        <f t="shared" si="509"/>
        <v/>
      </c>
      <c r="O742" s="14" t="str">
        <f t="shared" si="509"/>
        <v/>
      </c>
    </row>
    <row r="743" spans="1:15" ht="21" x14ac:dyDescent="0.25">
      <c r="A743" s="50"/>
      <c r="B743" s="57" t="s">
        <v>24</v>
      </c>
      <c r="C743" s="57"/>
      <c r="D743" s="13">
        <v>2</v>
      </c>
      <c r="E743" s="13">
        <v>0</v>
      </c>
      <c r="F743" s="14">
        <f t="shared" si="511"/>
        <v>2</v>
      </c>
      <c r="G743" s="13">
        <v>280</v>
      </c>
      <c r="H743" s="13">
        <v>0</v>
      </c>
      <c r="I743" s="14">
        <f t="shared" si="512"/>
        <v>280</v>
      </c>
      <c r="J743" s="14">
        <f t="shared" si="513"/>
        <v>282</v>
      </c>
      <c r="K743" s="13">
        <v>2240</v>
      </c>
      <c r="L743" s="13">
        <v>0</v>
      </c>
      <c r="M743" s="14">
        <f t="shared" si="514"/>
        <v>2240</v>
      </c>
      <c r="N743" s="14">
        <f t="shared" si="509"/>
        <v>8000</v>
      </c>
      <c r="O743" s="14" t="str">
        <f t="shared" si="509"/>
        <v/>
      </c>
    </row>
    <row r="744" spans="1:15" ht="21" x14ac:dyDescent="0.25">
      <c r="A744" s="50"/>
      <c r="B744" s="51" t="s">
        <v>25</v>
      </c>
      <c r="C744" s="51"/>
      <c r="D744" s="13">
        <v>13</v>
      </c>
      <c r="E744" s="13">
        <v>0</v>
      </c>
      <c r="F744" s="14">
        <f t="shared" si="511"/>
        <v>13</v>
      </c>
      <c r="G744" s="13">
        <v>100</v>
      </c>
      <c r="H744" s="13">
        <v>0</v>
      </c>
      <c r="I744" s="14">
        <f t="shared" si="512"/>
        <v>100</v>
      </c>
      <c r="J744" s="14">
        <f t="shared" si="513"/>
        <v>113</v>
      </c>
      <c r="K744" s="13">
        <v>1800</v>
      </c>
      <c r="L744" s="13">
        <v>0</v>
      </c>
      <c r="M744" s="14">
        <f t="shared" si="514"/>
        <v>1800</v>
      </c>
      <c r="N744" s="14">
        <f t="shared" si="509"/>
        <v>18000</v>
      </c>
      <c r="O744" s="14" t="str">
        <f t="shared" si="509"/>
        <v/>
      </c>
    </row>
    <row r="745" spans="1:15" ht="21" x14ac:dyDescent="0.25">
      <c r="A745" s="50"/>
      <c r="B745" s="51" t="s">
        <v>26</v>
      </c>
      <c r="C745" s="51"/>
      <c r="D745" s="13"/>
      <c r="E745" s="13"/>
      <c r="F745" s="14">
        <f t="shared" si="511"/>
        <v>0</v>
      </c>
      <c r="G745" s="13"/>
      <c r="H745" s="13"/>
      <c r="I745" s="14">
        <f t="shared" si="512"/>
        <v>0</v>
      </c>
      <c r="J745" s="14">
        <f t="shared" si="513"/>
        <v>0</v>
      </c>
      <c r="K745" s="13"/>
      <c r="L745" s="13"/>
      <c r="M745" s="14">
        <f t="shared" si="514"/>
        <v>0</v>
      </c>
      <c r="N745" s="14" t="str">
        <f t="shared" si="509"/>
        <v/>
      </c>
      <c r="O745" s="14" t="str">
        <f t="shared" si="509"/>
        <v/>
      </c>
    </row>
    <row r="746" spans="1:15" ht="21" x14ac:dyDescent="0.25">
      <c r="A746" s="50"/>
      <c r="B746" s="51" t="s">
        <v>27</v>
      </c>
      <c r="C746" s="51"/>
      <c r="D746" s="13"/>
      <c r="E746" s="13"/>
      <c r="F746" s="14">
        <f t="shared" si="511"/>
        <v>0</v>
      </c>
      <c r="G746" s="13"/>
      <c r="H746" s="13"/>
      <c r="I746" s="14">
        <f t="shared" si="512"/>
        <v>0</v>
      </c>
      <c r="J746" s="14">
        <f t="shared" si="513"/>
        <v>0</v>
      </c>
      <c r="K746" s="13"/>
      <c r="L746" s="13"/>
      <c r="M746" s="14">
        <f t="shared" si="514"/>
        <v>0</v>
      </c>
      <c r="N746" s="14" t="str">
        <f t="shared" si="509"/>
        <v/>
      </c>
      <c r="O746" s="14" t="str">
        <f t="shared" si="509"/>
        <v/>
      </c>
    </row>
    <row r="747" spans="1:15" ht="21" x14ac:dyDescent="0.25">
      <c r="A747" s="50"/>
      <c r="B747" s="52" t="s">
        <v>28</v>
      </c>
      <c r="C747" s="52"/>
      <c r="D747" s="6">
        <f>SUM(D737:D746)</f>
        <v>78</v>
      </c>
      <c r="E747" s="6">
        <f t="shared" ref="E747:M747" si="515">SUM(E737:E746)</f>
        <v>0</v>
      </c>
      <c r="F747" s="6">
        <f t="shared" si="515"/>
        <v>78</v>
      </c>
      <c r="G747" s="6">
        <f t="shared" si="515"/>
        <v>1163</v>
      </c>
      <c r="H747" s="6">
        <f t="shared" si="515"/>
        <v>0</v>
      </c>
      <c r="I747" s="6">
        <f t="shared" si="515"/>
        <v>1163</v>
      </c>
      <c r="J747" s="6">
        <f t="shared" si="515"/>
        <v>1241</v>
      </c>
      <c r="K747" s="6">
        <f t="shared" si="515"/>
        <v>14967.1</v>
      </c>
      <c r="L747" s="6">
        <f t="shared" si="515"/>
        <v>0</v>
      </c>
      <c r="M747" s="6">
        <f t="shared" si="515"/>
        <v>14967.1</v>
      </c>
      <c r="N747" s="15">
        <f t="shared" si="509"/>
        <v>12869.39</v>
      </c>
      <c r="O747" s="15" t="str">
        <f t="shared" si="509"/>
        <v/>
      </c>
    </row>
    <row r="748" spans="1:15" ht="21" x14ac:dyDescent="0.25">
      <c r="A748" s="50" t="s">
        <v>29</v>
      </c>
      <c r="B748" s="51" t="s">
        <v>30</v>
      </c>
      <c r="C748" s="51"/>
      <c r="D748" s="13">
        <v>30</v>
      </c>
      <c r="E748" s="13">
        <v>130</v>
      </c>
      <c r="F748" s="14">
        <f t="shared" ref="F748:F752" si="516">D748+E748</f>
        <v>160</v>
      </c>
      <c r="G748" s="13">
        <v>380</v>
      </c>
      <c r="H748" s="13">
        <v>780</v>
      </c>
      <c r="I748" s="14">
        <f t="shared" ref="I748:I752" si="517">G748+H748</f>
        <v>1160</v>
      </c>
      <c r="J748" s="14">
        <f t="shared" ref="J748:J752" si="518">I748+F748</f>
        <v>1320</v>
      </c>
      <c r="K748" s="13">
        <v>5320</v>
      </c>
      <c r="L748" s="13">
        <v>5460</v>
      </c>
      <c r="M748" s="14">
        <f t="shared" ref="M748:M752" si="519">K748+L748</f>
        <v>10780</v>
      </c>
      <c r="N748" s="14">
        <f t="shared" si="509"/>
        <v>14000</v>
      </c>
      <c r="O748" s="14">
        <f t="shared" si="509"/>
        <v>7000</v>
      </c>
    </row>
    <row r="749" spans="1:15" ht="21" x14ac:dyDescent="0.25">
      <c r="A749" s="50"/>
      <c r="B749" s="51" t="s">
        <v>31</v>
      </c>
      <c r="C749" s="51"/>
      <c r="D749" s="13">
        <v>2</v>
      </c>
      <c r="E749" s="13">
        <v>0</v>
      </c>
      <c r="F749" s="14">
        <f t="shared" si="516"/>
        <v>2</v>
      </c>
      <c r="G749" s="13">
        <v>21</v>
      </c>
      <c r="H749" s="13">
        <v>0</v>
      </c>
      <c r="I749" s="14">
        <f t="shared" si="517"/>
        <v>21</v>
      </c>
      <c r="J749" s="14">
        <f t="shared" si="518"/>
        <v>23</v>
      </c>
      <c r="K749" s="13">
        <v>168</v>
      </c>
      <c r="L749" s="13">
        <v>0</v>
      </c>
      <c r="M749" s="14">
        <f t="shared" si="519"/>
        <v>168</v>
      </c>
      <c r="N749" s="14">
        <f t="shared" si="509"/>
        <v>8000</v>
      </c>
      <c r="O749" s="14" t="str">
        <f t="shared" si="509"/>
        <v/>
      </c>
    </row>
    <row r="750" spans="1:15" ht="21" x14ac:dyDescent="0.25">
      <c r="A750" s="50"/>
      <c r="B750" s="51" t="s">
        <v>32</v>
      </c>
      <c r="C750" s="51"/>
      <c r="D750" s="13">
        <v>50</v>
      </c>
      <c r="E750" s="13">
        <v>0</v>
      </c>
      <c r="F750" s="14">
        <f t="shared" si="516"/>
        <v>50</v>
      </c>
      <c r="G750" s="13">
        <v>550</v>
      </c>
      <c r="H750" s="13">
        <v>0</v>
      </c>
      <c r="I750" s="14">
        <f t="shared" si="517"/>
        <v>550</v>
      </c>
      <c r="J750" s="14">
        <f t="shared" si="518"/>
        <v>600</v>
      </c>
      <c r="K750" s="13">
        <v>9900</v>
      </c>
      <c r="L750" s="13">
        <v>0</v>
      </c>
      <c r="M750" s="14">
        <f t="shared" si="519"/>
        <v>9900</v>
      </c>
      <c r="N750" s="14">
        <f t="shared" si="509"/>
        <v>18000</v>
      </c>
      <c r="O750" s="14" t="str">
        <f t="shared" si="509"/>
        <v/>
      </c>
    </row>
    <row r="751" spans="1:15" ht="21" x14ac:dyDescent="0.25">
      <c r="A751" s="50"/>
      <c r="B751" s="51" t="s">
        <v>33</v>
      </c>
      <c r="C751" s="51"/>
      <c r="D751" s="13"/>
      <c r="E751" s="13"/>
      <c r="F751" s="14">
        <f t="shared" si="516"/>
        <v>0</v>
      </c>
      <c r="G751" s="13"/>
      <c r="H751" s="13"/>
      <c r="I751" s="14">
        <f t="shared" si="517"/>
        <v>0</v>
      </c>
      <c r="J751" s="14">
        <f t="shared" si="518"/>
        <v>0</v>
      </c>
      <c r="K751" s="13"/>
      <c r="L751" s="13"/>
      <c r="M751" s="14">
        <f t="shared" si="519"/>
        <v>0</v>
      </c>
      <c r="N751" s="14" t="str">
        <f t="shared" si="509"/>
        <v/>
      </c>
      <c r="O751" s="14" t="str">
        <f t="shared" si="509"/>
        <v/>
      </c>
    </row>
    <row r="752" spans="1:15" ht="21" x14ac:dyDescent="0.25">
      <c r="A752" s="50"/>
      <c r="B752" s="51" t="s">
        <v>34</v>
      </c>
      <c r="C752" s="51"/>
      <c r="D752" s="13"/>
      <c r="E752" s="13"/>
      <c r="F752" s="14">
        <f t="shared" si="516"/>
        <v>0</v>
      </c>
      <c r="G752" s="13"/>
      <c r="H752" s="13"/>
      <c r="I752" s="14">
        <f t="shared" si="517"/>
        <v>0</v>
      </c>
      <c r="J752" s="14">
        <f t="shared" si="518"/>
        <v>0</v>
      </c>
      <c r="K752" s="13"/>
      <c r="L752" s="13"/>
      <c r="M752" s="14">
        <f t="shared" si="519"/>
        <v>0</v>
      </c>
      <c r="N752" s="14" t="str">
        <f t="shared" si="509"/>
        <v/>
      </c>
      <c r="O752" s="14" t="str">
        <f t="shared" si="509"/>
        <v/>
      </c>
    </row>
    <row r="753" spans="1:15" ht="21" x14ac:dyDescent="0.25">
      <c r="A753" s="50"/>
      <c r="B753" s="52" t="s">
        <v>35</v>
      </c>
      <c r="C753" s="52"/>
      <c r="D753" s="6">
        <f>SUM(D748:D752)</f>
        <v>82</v>
      </c>
      <c r="E753" s="6">
        <f t="shared" ref="E753:M753" si="520">SUM(E748:E752)</f>
        <v>130</v>
      </c>
      <c r="F753" s="6">
        <f t="shared" si="520"/>
        <v>212</v>
      </c>
      <c r="G753" s="6">
        <f t="shared" si="520"/>
        <v>951</v>
      </c>
      <c r="H753" s="6">
        <f t="shared" si="520"/>
        <v>780</v>
      </c>
      <c r="I753" s="6">
        <f t="shared" si="520"/>
        <v>1731</v>
      </c>
      <c r="J753" s="6">
        <f t="shared" si="520"/>
        <v>1943</v>
      </c>
      <c r="K753" s="6">
        <f t="shared" si="520"/>
        <v>15388</v>
      </c>
      <c r="L753" s="6">
        <f t="shared" si="520"/>
        <v>5460</v>
      </c>
      <c r="M753" s="6">
        <f t="shared" si="520"/>
        <v>20848</v>
      </c>
      <c r="N753" s="15">
        <f t="shared" si="509"/>
        <v>16180.86</v>
      </c>
      <c r="O753" s="15">
        <f t="shared" si="509"/>
        <v>7000</v>
      </c>
    </row>
    <row r="754" spans="1:15" ht="21" x14ac:dyDescent="0.25">
      <c r="A754" s="50" t="s">
        <v>36</v>
      </c>
      <c r="B754" s="51" t="s">
        <v>37</v>
      </c>
      <c r="C754" s="51"/>
      <c r="D754" s="13">
        <v>1</v>
      </c>
      <c r="E754" s="13">
        <v>0</v>
      </c>
      <c r="F754" s="14">
        <f t="shared" ref="F754:F760" si="521">D754+E754</f>
        <v>1</v>
      </c>
      <c r="G754" s="13">
        <v>1</v>
      </c>
      <c r="H754" s="13">
        <v>0</v>
      </c>
      <c r="I754" s="14">
        <f t="shared" ref="I754:I760" si="522">G754+H754</f>
        <v>1</v>
      </c>
      <c r="J754" s="14">
        <f t="shared" ref="J754:J760" si="523">I754+F754</f>
        <v>2</v>
      </c>
      <c r="K754" s="13">
        <v>1</v>
      </c>
      <c r="L754" s="13">
        <v>0</v>
      </c>
      <c r="M754" s="14">
        <f t="shared" ref="M754:M760" si="524">K754+L754</f>
        <v>1</v>
      </c>
      <c r="N754" s="14">
        <f t="shared" si="509"/>
        <v>1000</v>
      </c>
      <c r="O754" s="14" t="str">
        <f t="shared" si="509"/>
        <v/>
      </c>
    </row>
    <row r="755" spans="1:15" ht="21" x14ac:dyDescent="0.25">
      <c r="A755" s="50"/>
      <c r="B755" s="57" t="s">
        <v>38</v>
      </c>
      <c r="C755" s="57"/>
      <c r="D755" s="13">
        <v>13</v>
      </c>
      <c r="E755" s="13">
        <v>62</v>
      </c>
      <c r="F755" s="14">
        <f t="shared" si="521"/>
        <v>75</v>
      </c>
      <c r="G755" s="13">
        <v>100</v>
      </c>
      <c r="H755" s="13">
        <v>180</v>
      </c>
      <c r="I755" s="14">
        <f t="shared" si="522"/>
        <v>280</v>
      </c>
      <c r="J755" s="14">
        <f t="shared" si="523"/>
        <v>355</v>
      </c>
      <c r="K755" s="13">
        <v>130</v>
      </c>
      <c r="L755" s="13">
        <v>108</v>
      </c>
      <c r="M755" s="14">
        <f t="shared" si="524"/>
        <v>238</v>
      </c>
      <c r="N755" s="14">
        <f t="shared" si="509"/>
        <v>1300</v>
      </c>
      <c r="O755" s="14">
        <f t="shared" si="509"/>
        <v>600</v>
      </c>
    </row>
    <row r="756" spans="1:15" ht="21" x14ac:dyDescent="0.25">
      <c r="A756" s="50"/>
      <c r="B756" s="51" t="s">
        <v>39</v>
      </c>
      <c r="C756" s="51"/>
      <c r="D756" s="13">
        <v>10</v>
      </c>
      <c r="E756" s="13">
        <v>0</v>
      </c>
      <c r="F756" s="14">
        <f t="shared" si="521"/>
        <v>10</v>
      </c>
      <c r="G756" s="13">
        <v>450</v>
      </c>
      <c r="H756" s="13">
        <v>0</v>
      </c>
      <c r="I756" s="14">
        <f t="shared" si="522"/>
        <v>450</v>
      </c>
      <c r="J756" s="14">
        <f t="shared" si="523"/>
        <v>460</v>
      </c>
      <c r="K756" s="13">
        <v>1575</v>
      </c>
      <c r="L756" s="13">
        <v>0</v>
      </c>
      <c r="M756" s="14">
        <f t="shared" si="524"/>
        <v>1575</v>
      </c>
      <c r="N756" s="14">
        <f t="shared" si="509"/>
        <v>3500</v>
      </c>
      <c r="O756" s="14" t="str">
        <f t="shared" si="509"/>
        <v/>
      </c>
    </row>
    <row r="757" spans="1:15" ht="21" x14ac:dyDescent="0.25">
      <c r="A757" s="50"/>
      <c r="B757" s="51" t="s">
        <v>40</v>
      </c>
      <c r="C757" s="51"/>
      <c r="D757" s="13">
        <v>1</v>
      </c>
      <c r="E757" s="13">
        <v>0</v>
      </c>
      <c r="F757" s="14">
        <f t="shared" si="521"/>
        <v>1</v>
      </c>
      <c r="G757" s="13">
        <v>1</v>
      </c>
      <c r="H757" s="13">
        <v>0</v>
      </c>
      <c r="I757" s="14">
        <f t="shared" si="522"/>
        <v>1</v>
      </c>
      <c r="J757" s="14">
        <f t="shared" si="523"/>
        <v>2</v>
      </c>
      <c r="K757" s="13">
        <v>2</v>
      </c>
      <c r="L757" s="13">
        <v>0</v>
      </c>
      <c r="M757" s="14">
        <f t="shared" si="524"/>
        <v>2</v>
      </c>
      <c r="N757" s="14">
        <f t="shared" si="509"/>
        <v>2000</v>
      </c>
      <c r="O757" s="14" t="str">
        <f t="shared" si="509"/>
        <v/>
      </c>
    </row>
    <row r="758" spans="1:15" ht="21" x14ac:dyDescent="0.25">
      <c r="A758" s="50"/>
      <c r="B758" s="51" t="s">
        <v>41</v>
      </c>
      <c r="C758" s="51"/>
      <c r="D758" s="13">
        <v>2</v>
      </c>
      <c r="E758" s="13">
        <v>0</v>
      </c>
      <c r="F758" s="14">
        <f t="shared" si="521"/>
        <v>2</v>
      </c>
      <c r="G758" s="13">
        <v>11</v>
      </c>
      <c r="H758" s="13">
        <v>0</v>
      </c>
      <c r="I758" s="14">
        <f t="shared" si="522"/>
        <v>11</v>
      </c>
      <c r="J758" s="14">
        <f t="shared" si="523"/>
        <v>13</v>
      </c>
      <c r="K758" s="13">
        <v>55</v>
      </c>
      <c r="L758" s="13">
        <v>0</v>
      </c>
      <c r="M758" s="14">
        <f t="shared" si="524"/>
        <v>55</v>
      </c>
      <c r="N758" s="14">
        <f t="shared" si="509"/>
        <v>5000</v>
      </c>
      <c r="O758" s="14" t="str">
        <f t="shared" si="509"/>
        <v/>
      </c>
    </row>
    <row r="759" spans="1:15" ht="21" x14ac:dyDescent="0.25">
      <c r="A759" s="50"/>
      <c r="B759" s="51" t="s">
        <v>42</v>
      </c>
      <c r="C759" s="51"/>
      <c r="D759" s="13"/>
      <c r="E759" s="13"/>
      <c r="F759" s="14">
        <f t="shared" si="521"/>
        <v>0</v>
      </c>
      <c r="G759" s="13"/>
      <c r="H759" s="13"/>
      <c r="I759" s="14">
        <f t="shared" si="522"/>
        <v>0</v>
      </c>
      <c r="J759" s="14">
        <f t="shared" si="523"/>
        <v>0</v>
      </c>
      <c r="K759" s="13"/>
      <c r="L759" s="13"/>
      <c r="M759" s="14">
        <f t="shared" si="524"/>
        <v>0</v>
      </c>
      <c r="N759" s="14" t="str">
        <f t="shared" si="509"/>
        <v/>
      </c>
      <c r="O759" s="14" t="str">
        <f t="shared" si="509"/>
        <v/>
      </c>
    </row>
    <row r="760" spans="1:15" ht="21" x14ac:dyDescent="0.25">
      <c r="A760" s="50"/>
      <c r="B760" s="51" t="s">
        <v>43</v>
      </c>
      <c r="C760" s="51"/>
      <c r="D760" s="13"/>
      <c r="E760" s="13"/>
      <c r="F760" s="14">
        <f t="shared" si="521"/>
        <v>0</v>
      </c>
      <c r="G760" s="13"/>
      <c r="H760" s="13"/>
      <c r="I760" s="14">
        <f t="shared" si="522"/>
        <v>0</v>
      </c>
      <c r="J760" s="14">
        <f t="shared" si="523"/>
        <v>0</v>
      </c>
      <c r="K760" s="13"/>
      <c r="L760" s="13"/>
      <c r="M760" s="14">
        <f t="shared" si="524"/>
        <v>0</v>
      </c>
      <c r="N760" s="14" t="str">
        <f t="shared" si="509"/>
        <v/>
      </c>
      <c r="O760" s="14" t="str">
        <f t="shared" si="509"/>
        <v/>
      </c>
    </row>
    <row r="761" spans="1:15" ht="21" x14ac:dyDescent="0.25">
      <c r="A761" s="50"/>
      <c r="B761" s="52" t="s">
        <v>44</v>
      </c>
      <c r="C761" s="52"/>
      <c r="D761" s="6">
        <f>SUM(D754:D760)</f>
        <v>27</v>
      </c>
      <c r="E761" s="6">
        <f t="shared" ref="E761:M761" si="525">SUM(E754:E760)</f>
        <v>62</v>
      </c>
      <c r="F761" s="6">
        <f t="shared" si="525"/>
        <v>89</v>
      </c>
      <c r="G761" s="6">
        <f t="shared" si="525"/>
        <v>563</v>
      </c>
      <c r="H761" s="6">
        <f t="shared" si="525"/>
        <v>180</v>
      </c>
      <c r="I761" s="6">
        <f t="shared" si="525"/>
        <v>743</v>
      </c>
      <c r="J761" s="6">
        <f t="shared" si="525"/>
        <v>832</v>
      </c>
      <c r="K761" s="6">
        <f t="shared" si="525"/>
        <v>1763</v>
      </c>
      <c r="L761" s="6">
        <f t="shared" si="525"/>
        <v>108</v>
      </c>
      <c r="M761" s="6">
        <f t="shared" si="525"/>
        <v>1871</v>
      </c>
      <c r="N761" s="15">
        <f t="shared" si="509"/>
        <v>3131.44</v>
      </c>
      <c r="O761" s="15">
        <f t="shared" si="509"/>
        <v>600</v>
      </c>
    </row>
    <row r="762" spans="1:15" ht="21" x14ac:dyDescent="0.25">
      <c r="A762" s="50" t="s">
        <v>45</v>
      </c>
      <c r="B762" s="51" t="s">
        <v>46</v>
      </c>
      <c r="C762" s="51"/>
      <c r="D762" s="13">
        <v>2</v>
      </c>
      <c r="E762" s="13">
        <v>1</v>
      </c>
      <c r="F762" s="14">
        <f t="shared" ref="F762:F768" si="526">D762+E762</f>
        <v>3</v>
      </c>
      <c r="G762" s="13">
        <v>1</v>
      </c>
      <c r="H762" s="13">
        <v>2</v>
      </c>
      <c r="I762" s="14">
        <f t="shared" ref="I762:I768" si="527">G762+H762</f>
        <v>3</v>
      </c>
      <c r="J762" s="14">
        <f t="shared" ref="J762:J768" si="528">I762+F762</f>
        <v>6</v>
      </c>
      <c r="K762" s="13">
        <v>6</v>
      </c>
      <c r="L762" s="13">
        <v>8</v>
      </c>
      <c r="M762" s="14">
        <f t="shared" ref="M762:M768" si="529">K762+L762</f>
        <v>14</v>
      </c>
      <c r="N762" s="14">
        <f t="shared" si="509"/>
        <v>6000</v>
      </c>
      <c r="O762" s="14">
        <f t="shared" si="509"/>
        <v>4000</v>
      </c>
    </row>
    <row r="763" spans="1:15" ht="21" x14ac:dyDescent="0.25">
      <c r="A763" s="50"/>
      <c r="B763" s="51" t="s">
        <v>47</v>
      </c>
      <c r="C763" s="51"/>
      <c r="D763" s="13">
        <v>1</v>
      </c>
      <c r="E763" s="13">
        <v>0</v>
      </c>
      <c r="F763" s="14">
        <f t="shared" si="526"/>
        <v>1</v>
      </c>
      <c r="G763" s="13">
        <v>1</v>
      </c>
      <c r="H763" s="13">
        <v>0</v>
      </c>
      <c r="I763" s="14">
        <f t="shared" si="527"/>
        <v>1</v>
      </c>
      <c r="J763" s="14">
        <f t="shared" si="528"/>
        <v>2</v>
      </c>
      <c r="K763" s="13">
        <v>5</v>
      </c>
      <c r="L763" s="13">
        <v>0</v>
      </c>
      <c r="M763" s="14">
        <f t="shared" si="529"/>
        <v>5</v>
      </c>
      <c r="N763" s="14">
        <f t="shared" si="509"/>
        <v>5000</v>
      </c>
      <c r="O763" s="14" t="str">
        <f t="shared" si="509"/>
        <v/>
      </c>
    </row>
    <row r="764" spans="1:15" ht="21" x14ac:dyDescent="0.25">
      <c r="A764" s="50"/>
      <c r="B764" s="51" t="s">
        <v>48</v>
      </c>
      <c r="C764" s="51"/>
      <c r="D764" s="13">
        <v>2</v>
      </c>
      <c r="E764" s="13">
        <v>2</v>
      </c>
      <c r="F764" s="14">
        <f t="shared" si="526"/>
        <v>4</v>
      </c>
      <c r="G764" s="13">
        <v>1</v>
      </c>
      <c r="H764" s="13">
        <v>0</v>
      </c>
      <c r="I764" s="14">
        <f t="shared" si="527"/>
        <v>1</v>
      </c>
      <c r="J764" s="14">
        <f t="shared" si="528"/>
        <v>5</v>
      </c>
      <c r="K764" s="13">
        <v>5</v>
      </c>
      <c r="L764" s="13">
        <v>0</v>
      </c>
      <c r="M764" s="14">
        <f t="shared" si="529"/>
        <v>5</v>
      </c>
      <c r="N764" s="14">
        <f t="shared" si="509"/>
        <v>5000</v>
      </c>
      <c r="O764" s="14" t="str">
        <f t="shared" si="509"/>
        <v/>
      </c>
    </row>
    <row r="765" spans="1:15" ht="21" x14ac:dyDescent="0.25">
      <c r="A765" s="50"/>
      <c r="B765" s="51" t="s">
        <v>49</v>
      </c>
      <c r="C765" s="51"/>
      <c r="D765" s="13"/>
      <c r="E765" s="13"/>
      <c r="F765" s="14">
        <f t="shared" si="526"/>
        <v>0</v>
      </c>
      <c r="G765" s="13"/>
      <c r="H765" s="13"/>
      <c r="I765" s="14">
        <f t="shared" si="527"/>
        <v>0</v>
      </c>
      <c r="J765" s="14">
        <f t="shared" si="528"/>
        <v>0</v>
      </c>
      <c r="K765" s="13"/>
      <c r="L765" s="13"/>
      <c r="M765" s="14">
        <f t="shared" si="529"/>
        <v>0</v>
      </c>
      <c r="N765" s="14" t="str">
        <f t="shared" si="509"/>
        <v/>
      </c>
      <c r="O765" s="14" t="str">
        <f t="shared" si="509"/>
        <v/>
      </c>
    </row>
    <row r="766" spans="1:15" ht="21" x14ac:dyDescent="0.25">
      <c r="A766" s="50"/>
      <c r="B766" s="51" t="s">
        <v>50</v>
      </c>
      <c r="C766" s="51"/>
      <c r="D766" s="13"/>
      <c r="E766" s="13"/>
      <c r="F766" s="14">
        <f t="shared" si="526"/>
        <v>0</v>
      </c>
      <c r="G766" s="13"/>
      <c r="H766" s="13"/>
      <c r="I766" s="14">
        <f t="shared" si="527"/>
        <v>0</v>
      </c>
      <c r="J766" s="14">
        <f t="shared" si="528"/>
        <v>0</v>
      </c>
      <c r="K766" s="13"/>
      <c r="L766" s="13"/>
      <c r="M766" s="14">
        <f t="shared" si="529"/>
        <v>0</v>
      </c>
      <c r="N766" s="14" t="str">
        <f t="shared" si="509"/>
        <v/>
      </c>
      <c r="O766" s="14" t="str">
        <f t="shared" si="509"/>
        <v/>
      </c>
    </row>
    <row r="767" spans="1:15" ht="21" x14ac:dyDescent="0.25">
      <c r="A767" s="50"/>
      <c r="B767" s="51" t="s">
        <v>51</v>
      </c>
      <c r="C767" s="51"/>
      <c r="D767" s="13"/>
      <c r="E767" s="13"/>
      <c r="F767" s="14">
        <f t="shared" si="526"/>
        <v>0</v>
      </c>
      <c r="G767" s="13"/>
      <c r="H767" s="13"/>
      <c r="I767" s="14">
        <f t="shared" si="527"/>
        <v>0</v>
      </c>
      <c r="J767" s="14">
        <f t="shared" si="528"/>
        <v>0</v>
      </c>
      <c r="K767" s="13"/>
      <c r="L767" s="13"/>
      <c r="M767" s="14">
        <f t="shared" si="529"/>
        <v>0</v>
      </c>
      <c r="N767" s="14" t="str">
        <f t="shared" si="509"/>
        <v/>
      </c>
      <c r="O767" s="14" t="str">
        <f t="shared" si="509"/>
        <v/>
      </c>
    </row>
    <row r="768" spans="1:15" ht="21" x14ac:dyDescent="0.25">
      <c r="A768" s="50"/>
      <c r="B768" s="51" t="s">
        <v>52</v>
      </c>
      <c r="C768" s="51"/>
      <c r="D768" s="13"/>
      <c r="E768" s="13"/>
      <c r="F768" s="14">
        <f t="shared" si="526"/>
        <v>0</v>
      </c>
      <c r="G768" s="13"/>
      <c r="H768" s="13"/>
      <c r="I768" s="14">
        <f t="shared" si="527"/>
        <v>0</v>
      </c>
      <c r="J768" s="14">
        <f t="shared" si="528"/>
        <v>0</v>
      </c>
      <c r="K768" s="13"/>
      <c r="L768" s="13"/>
      <c r="M768" s="14">
        <f t="shared" si="529"/>
        <v>0</v>
      </c>
      <c r="N768" s="14" t="str">
        <f t="shared" si="509"/>
        <v/>
      </c>
      <c r="O768" s="14" t="str">
        <f t="shared" si="509"/>
        <v/>
      </c>
    </row>
    <row r="769" spans="1:15" ht="21" x14ac:dyDescent="0.25">
      <c r="A769" s="50"/>
      <c r="B769" s="52" t="s">
        <v>53</v>
      </c>
      <c r="C769" s="52"/>
      <c r="D769" s="6">
        <f>SUM(D762:D768)</f>
        <v>5</v>
      </c>
      <c r="E769" s="6">
        <f t="shared" ref="E769:M769" si="530">SUM(E762:E768)</f>
        <v>3</v>
      </c>
      <c r="F769" s="6">
        <f t="shared" si="530"/>
        <v>8</v>
      </c>
      <c r="G769" s="6">
        <f t="shared" si="530"/>
        <v>3</v>
      </c>
      <c r="H769" s="6">
        <f t="shared" si="530"/>
        <v>2</v>
      </c>
      <c r="I769" s="6">
        <f t="shared" si="530"/>
        <v>5</v>
      </c>
      <c r="J769" s="6">
        <f t="shared" si="530"/>
        <v>13</v>
      </c>
      <c r="K769" s="6">
        <f t="shared" si="530"/>
        <v>16</v>
      </c>
      <c r="L769" s="6">
        <f t="shared" si="530"/>
        <v>8</v>
      </c>
      <c r="M769" s="6">
        <f t="shared" si="530"/>
        <v>24</v>
      </c>
      <c r="N769" s="30">
        <f t="shared" si="509"/>
        <v>5333.33</v>
      </c>
      <c r="O769" s="15">
        <f t="shared" si="509"/>
        <v>4000</v>
      </c>
    </row>
    <row r="770" spans="1:15" ht="21" x14ac:dyDescent="0.25">
      <c r="A770" s="50" t="s">
        <v>54</v>
      </c>
      <c r="B770" s="51" t="s">
        <v>55</v>
      </c>
      <c r="C770" s="51"/>
      <c r="D770" s="13"/>
      <c r="E770" s="13"/>
      <c r="F770" s="14">
        <f t="shared" ref="F770:F777" si="531">D770+E770</f>
        <v>0</v>
      </c>
      <c r="G770" s="13"/>
      <c r="H770" s="13"/>
      <c r="I770" s="14">
        <f t="shared" ref="I770:I777" si="532">G770+H770</f>
        <v>0</v>
      </c>
      <c r="J770" s="14">
        <f t="shared" ref="J770:J777" si="533">I770+F770</f>
        <v>0</v>
      </c>
      <c r="K770" s="13"/>
      <c r="L770" s="13"/>
      <c r="M770" s="14">
        <f t="shared" ref="M770:M777" si="534">K770+L770</f>
        <v>0</v>
      </c>
      <c r="N770" s="14" t="str">
        <f t="shared" si="509"/>
        <v/>
      </c>
      <c r="O770" s="14" t="str">
        <f t="shared" si="509"/>
        <v/>
      </c>
    </row>
    <row r="771" spans="1:15" ht="21" x14ac:dyDescent="0.25">
      <c r="A771" s="50"/>
      <c r="B771" s="62" t="s">
        <v>56</v>
      </c>
      <c r="C771" s="16" t="s">
        <v>57</v>
      </c>
      <c r="D771" s="13"/>
      <c r="E771" s="13"/>
      <c r="F771" s="14">
        <f t="shared" si="531"/>
        <v>0</v>
      </c>
      <c r="G771" s="13"/>
      <c r="H771" s="13"/>
      <c r="I771" s="14">
        <f t="shared" si="532"/>
        <v>0</v>
      </c>
      <c r="J771" s="14">
        <f t="shared" si="533"/>
        <v>0</v>
      </c>
      <c r="K771" s="13"/>
      <c r="L771" s="13"/>
      <c r="M771" s="14">
        <f t="shared" si="534"/>
        <v>0</v>
      </c>
      <c r="N771" s="14" t="str">
        <f t="shared" si="509"/>
        <v/>
      </c>
      <c r="O771" s="14" t="str">
        <f t="shared" si="509"/>
        <v/>
      </c>
    </row>
    <row r="772" spans="1:15" ht="21" x14ac:dyDescent="0.25">
      <c r="A772" s="50"/>
      <c r="B772" s="62"/>
      <c r="C772" s="16" t="s">
        <v>58</v>
      </c>
      <c r="D772" s="13"/>
      <c r="E772" s="13"/>
      <c r="F772" s="14">
        <f t="shared" si="531"/>
        <v>0</v>
      </c>
      <c r="G772" s="13"/>
      <c r="H772" s="13"/>
      <c r="I772" s="14">
        <f t="shared" si="532"/>
        <v>0</v>
      </c>
      <c r="J772" s="14">
        <f t="shared" si="533"/>
        <v>0</v>
      </c>
      <c r="K772" s="13"/>
      <c r="L772" s="13"/>
      <c r="M772" s="14">
        <f t="shared" si="534"/>
        <v>0</v>
      </c>
      <c r="N772" s="14" t="str">
        <f t="shared" si="509"/>
        <v/>
      </c>
      <c r="O772" s="14" t="str">
        <f t="shared" si="509"/>
        <v/>
      </c>
    </row>
    <row r="773" spans="1:15" ht="21" x14ac:dyDescent="0.25">
      <c r="A773" s="50"/>
      <c r="B773" s="62"/>
      <c r="C773" s="16" t="s">
        <v>59</v>
      </c>
      <c r="D773" s="13"/>
      <c r="E773" s="13"/>
      <c r="F773" s="14">
        <f t="shared" si="531"/>
        <v>0</v>
      </c>
      <c r="G773" s="13"/>
      <c r="H773" s="13"/>
      <c r="I773" s="14">
        <f t="shared" si="532"/>
        <v>0</v>
      </c>
      <c r="J773" s="14">
        <f t="shared" si="533"/>
        <v>0</v>
      </c>
      <c r="K773" s="13"/>
      <c r="L773" s="13"/>
      <c r="M773" s="14">
        <f t="shared" si="534"/>
        <v>0</v>
      </c>
      <c r="N773" s="14" t="str">
        <f t="shared" si="509"/>
        <v/>
      </c>
      <c r="O773" s="14" t="str">
        <f t="shared" si="509"/>
        <v/>
      </c>
    </row>
    <row r="774" spans="1:15" ht="21" x14ac:dyDescent="0.25">
      <c r="A774" s="50"/>
      <c r="B774" s="62"/>
      <c r="C774" s="16" t="s">
        <v>60</v>
      </c>
      <c r="D774" s="13"/>
      <c r="E774" s="13"/>
      <c r="F774" s="14">
        <f t="shared" si="531"/>
        <v>0</v>
      </c>
      <c r="G774" s="13"/>
      <c r="H774" s="13"/>
      <c r="I774" s="14">
        <f t="shared" si="532"/>
        <v>0</v>
      </c>
      <c r="J774" s="14">
        <f t="shared" si="533"/>
        <v>0</v>
      </c>
      <c r="K774" s="13"/>
      <c r="L774" s="13"/>
      <c r="M774" s="14">
        <f t="shared" si="534"/>
        <v>0</v>
      </c>
      <c r="N774" s="14" t="str">
        <f t="shared" si="509"/>
        <v/>
      </c>
      <c r="O774" s="14" t="str">
        <f t="shared" si="509"/>
        <v/>
      </c>
    </row>
    <row r="775" spans="1:15" ht="21" x14ac:dyDescent="0.25">
      <c r="A775" s="50"/>
      <c r="B775" s="62"/>
      <c r="C775" s="16" t="s">
        <v>61</v>
      </c>
      <c r="D775" s="13"/>
      <c r="E775" s="13"/>
      <c r="F775" s="14">
        <f t="shared" si="531"/>
        <v>0</v>
      </c>
      <c r="G775" s="13"/>
      <c r="H775" s="13"/>
      <c r="I775" s="14">
        <f t="shared" si="532"/>
        <v>0</v>
      </c>
      <c r="J775" s="14">
        <f t="shared" si="533"/>
        <v>0</v>
      </c>
      <c r="K775" s="13"/>
      <c r="L775" s="13"/>
      <c r="M775" s="14">
        <f t="shared" si="534"/>
        <v>0</v>
      </c>
      <c r="N775" s="14" t="str">
        <f t="shared" si="509"/>
        <v/>
      </c>
      <c r="O775" s="14" t="str">
        <f t="shared" si="509"/>
        <v/>
      </c>
    </row>
    <row r="776" spans="1:15" ht="21" x14ac:dyDescent="0.25">
      <c r="A776" s="50"/>
      <c r="B776" s="62"/>
      <c r="C776" s="16" t="s">
        <v>62</v>
      </c>
      <c r="D776" s="13"/>
      <c r="E776" s="13"/>
      <c r="F776" s="14">
        <f t="shared" si="531"/>
        <v>0</v>
      </c>
      <c r="G776" s="13"/>
      <c r="H776" s="13"/>
      <c r="I776" s="14">
        <f t="shared" si="532"/>
        <v>0</v>
      </c>
      <c r="J776" s="14">
        <f t="shared" si="533"/>
        <v>0</v>
      </c>
      <c r="K776" s="13"/>
      <c r="L776" s="13"/>
      <c r="M776" s="14">
        <f t="shared" si="534"/>
        <v>0</v>
      </c>
      <c r="N776" s="14" t="str">
        <f t="shared" si="509"/>
        <v/>
      </c>
      <c r="O776" s="14" t="str">
        <f t="shared" si="509"/>
        <v/>
      </c>
    </row>
    <row r="777" spans="1:15" ht="21" x14ac:dyDescent="0.25">
      <c r="A777" s="50"/>
      <c r="B777" s="62"/>
      <c r="C777" s="16" t="s">
        <v>63</v>
      </c>
      <c r="D777" s="13"/>
      <c r="E777" s="13"/>
      <c r="F777" s="14">
        <f t="shared" si="531"/>
        <v>0</v>
      </c>
      <c r="G777" s="13"/>
      <c r="H777" s="13"/>
      <c r="I777" s="14">
        <f t="shared" si="532"/>
        <v>0</v>
      </c>
      <c r="J777" s="14">
        <f t="shared" si="533"/>
        <v>0</v>
      </c>
      <c r="K777" s="13"/>
      <c r="L777" s="13"/>
      <c r="M777" s="14">
        <f t="shared" si="534"/>
        <v>0</v>
      </c>
      <c r="N777" s="14" t="str">
        <f t="shared" si="509"/>
        <v/>
      </c>
      <c r="O777" s="14" t="str">
        <f t="shared" si="509"/>
        <v/>
      </c>
    </row>
    <row r="778" spans="1:15" ht="21" x14ac:dyDescent="0.25">
      <c r="A778" s="50"/>
      <c r="B778" s="62"/>
      <c r="C778" s="17" t="s">
        <v>64</v>
      </c>
      <c r="D778" s="6">
        <f>SUM(D771:D777)</f>
        <v>0</v>
      </c>
      <c r="E778" s="6">
        <f t="shared" ref="E778:M778" si="535">SUM(E771:E777)</f>
        <v>0</v>
      </c>
      <c r="F778" s="6">
        <f t="shared" si="535"/>
        <v>0</v>
      </c>
      <c r="G778" s="6">
        <f t="shared" si="535"/>
        <v>0</v>
      </c>
      <c r="H778" s="6">
        <f t="shared" si="535"/>
        <v>0</v>
      </c>
      <c r="I778" s="6">
        <f t="shared" si="535"/>
        <v>0</v>
      </c>
      <c r="J778" s="6">
        <f t="shared" si="535"/>
        <v>0</v>
      </c>
      <c r="K778" s="6">
        <f t="shared" si="535"/>
        <v>0</v>
      </c>
      <c r="L778" s="6">
        <f t="shared" si="535"/>
        <v>0</v>
      </c>
      <c r="M778" s="6">
        <f t="shared" si="535"/>
        <v>0</v>
      </c>
      <c r="N778" s="15" t="str">
        <f t="shared" si="509"/>
        <v/>
      </c>
      <c r="O778" s="15" t="str">
        <f t="shared" si="509"/>
        <v/>
      </c>
    </row>
    <row r="779" spans="1:15" ht="21" x14ac:dyDescent="0.25">
      <c r="A779" s="50"/>
      <c r="B779" s="51" t="s">
        <v>65</v>
      </c>
      <c r="C779" s="51"/>
      <c r="D779" s="13">
        <v>20</v>
      </c>
      <c r="E779" s="13">
        <v>0</v>
      </c>
      <c r="F779" s="14">
        <f t="shared" ref="F779:F785" si="536">D779+E779</f>
        <v>20</v>
      </c>
      <c r="G779" s="13">
        <v>70</v>
      </c>
      <c r="H779" s="13">
        <v>0</v>
      </c>
      <c r="I779" s="14">
        <f t="shared" ref="I779:I785" si="537">G779+H779</f>
        <v>70</v>
      </c>
      <c r="J779" s="14">
        <f t="shared" ref="J779:J785" si="538">I779+F779</f>
        <v>90</v>
      </c>
      <c r="K779" s="13">
        <v>980</v>
      </c>
      <c r="L779" s="13">
        <v>0</v>
      </c>
      <c r="M779" s="14">
        <f t="shared" ref="M779:M785" si="539">K779+L779</f>
        <v>980</v>
      </c>
      <c r="N779" s="14">
        <f t="shared" si="509"/>
        <v>14000</v>
      </c>
      <c r="O779" s="14" t="str">
        <f t="shared" si="509"/>
        <v/>
      </c>
    </row>
    <row r="780" spans="1:15" ht="21" x14ac:dyDescent="0.25">
      <c r="A780" s="50"/>
      <c r="B780" s="51" t="s">
        <v>66</v>
      </c>
      <c r="C780" s="51"/>
      <c r="D780" s="13">
        <v>3</v>
      </c>
      <c r="E780" s="13">
        <v>0</v>
      </c>
      <c r="F780" s="14">
        <f t="shared" si="536"/>
        <v>3</v>
      </c>
      <c r="G780" s="13">
        <v>17</v>
      </c>
      <c r="H780" s="13">
        <v>0</v>
      </c>
      <c r="I780" s="14">
        <f t="shared" si="537"/>
        <v>17</v>
      </c>
      <c r="J780" s="14">
        <f t="shared" si="538"/>
        <v>20</v>
      </c>
      <c r="K780" s="13">
        <v>85</v>
      </c>
      <c r="L780" s="13">
        <v>0</v>
      </c>
      <c r="M780" s="14">
        <f t="shared" si="539"/>
        <v>85</v>
      </c>
      <c r="N780" s="14">
        <f t="shared" si="509"/>
        <v>5000</v>
      </c>
      <c r="O780" s="14" t="str">
        <f t="shared" si="509"/>
        <v/>
      </c>
    </row>
    <row r="781" spans="1:15" ht="21" x14ac:dyDescent="0.25">
      <c r="A781" s="50"/>
      <c r="B781" s="51" t="s">
        <v>67</v>
      </c>
      <c r="C781" s="51"/>
      <c r="D781" s="13"/>
      <c r="E781" s="13"/>
      <c r="F781" s="14">
        <f t="shared" si="536"/>
        <v>0</v>
      </c>
      <c r="G781" s="13"/>
      <c r="H781" s="13"/>
      <c r="I781" s="14">
        <f t="shared" si="537"/>
        <v>0</v>
      </c>
      <c r="J781" s="14">
        <f t="shared" si="538"/>
        <v>0</v>
      </c>
      <c r="K781" s="13"/>
      <c r="L781" s="13"/>
      <c r="M781" s="14">
        <f t="shared" si="539"/>
        <v>0</v>
      </c>
      <c r="N781" s="14" t="str">
        <f t="shared" si="509"/>
        <v/>
      </c>
      <c r="O781" s="14" t="str">
        <f t="shared" si="509"/>
        <v/>
      </c>
    </row>
    <row r="782" spans="1:15" ht="21" x14ac:dyDescent="0.25">
      <c r="A782" s="50"/>
      <c r="B782" s="51" t="s">
        <v>68</v>
      </c>
      <c r="C782" s="51"/>
      <c r="D782" s="13"/>
      <c r="E782" s="13"/>
      <c r="F782" s="14">
        <f t="shared" si="536"/>
        <v>0</v>
      </c>
      <c r="G782" s="13"/>
      <c r="H782" s="13"/>
      <c r="I782" s="14">
        <f t="shared" si="537"/>
        <v>0</v>
      </c>
      <c r="J782" s="14">
        <f t="shared" si="538"/>
        <v>0</v>
      </c>
      <c r="K782" s="13"/>
      <c r="L782" s="13"/>
      <c r="M782" s="14">
        <f t="shared" si="539"/>
        <v>0</v>
      </c>
      <c r="N782" s="14" t="str">
        <f t="shared" si="509"/>
        <v/>
      </c>
      <c r="O782" s="14" t="str">
        <f t="shared" si="509"/>
        <v/>
      </c>
    </row>
    <row r="783" spans="1:15" ht="21" x14ac:dyDescent="0.25">
      <c r="A783" s="50"/>
      <c r="B783" s="51" t="s">
        <v>69</v>
      </c>
      <c r="C783" s="51"/>
      <c r="D783" s="13"/>
      <c r="E783" s="13"/>
      <c r="F783" s="14">
        <f t="shared" si="536"/>
        <v>0</v>
      </c>
      <c r="G783" s="13"/>
      <c r="H783" s="13"/>
      <c r="I783" s="14">
        <f t="shared" si="537"/>
        <v>0</v>
      </c>
      <c r="J783" s="14">
        <f t="shared" si="538"/>
        <v>0</v>
      </c>
      <c r="K783" s="13"/>
      <c r="L783" s="13"/>
      <c r="M783" s="14">
        <f t="shared" si="539"/>
        <v>0</v>
      </c>
      <c r="N783" s="14" t="str">
        <f t="shared" si="509"/>
        <v/>
      </c>
      <c r="O783" s="14" t="str">
        <f t="shared" si="509"/>
        <v/>
      </c>
    </row>
    <row r="784" spans="1:15" ht="21" x14ac:dyDescent="0.25">
      <c r="A784" s="50"/>
      <c r="B784" s="51" t="s">
        <v>70</v>
      </c>
      <c r="C784" s="51"/>
      <c r="D784" s="13"/>
      <c r="E784" s="13"/>
      <c r="F784" s="14">
        <f t="shared" si="536"/>
        <v>0</v>
      </c>
      <c r="G784" s="13"/>
      <c r="H784" s="13"/>
      <c r="I784" s="14">
        <f t="shared" si="537"/>
        <v>0</v>
      </c>
      <c r="J784" s="14">
        <f t="shared" si="538"/>
        <v>0</v>
      </c>
      <c r="K784" s="13"/>
      <c r="L784" s="13"/>
      <c r="M784" s="14">
        <f t="shared" si="539"/>
        <v>0</v>
      </c>
      <c r="N784" s="14" t="str">
        <f t="shared" si="509"/>
        <v/>
      </c>
      <c r="O784" s="14" t="str">
        <f t="shared" si="509"/>
        <v/>
      </c>
    </row>
    <row r="785" spans="1:15" ht="21" x14ac:dyDescent="0.25">
      <c r="A785" s="50"/>
      <c r="B785" s="51" t="s">
        <v>71</v>
      </c>
      <c r="C785" s="51"/>
      <c r="D785" s="13"/>
      <c r="E785" s="13"/>
      <c r="F785" s="14">
        <f t="shared" si="536"/>
        <v>0</v>
      </c>
      <c r="G785" s="13"/>
      <c r="H785" s="13"/>
      <c r="I785" s="14">
        <f t="shared" si="537"/>
        <v>0</v>
      </c>
      <c r="J785" s="14">
        <f t="shared" si="538"/>
        <v>0</v>
      </c>
      <c r="K785" s="13"/>
      <c r="L785" s="13"/>
      <c r="M785" s="14">
        <f t="shared" si="539"/>
        <v>0</v>
      </c>
      <c r="N785" s="14" t="str">
        <f t="shared" si="509"/>
        <v/>
      </c>
      <c r="O785" s="14" t="str">
        <f t="shared" si="509"/>
        <v/>
      </c>
    </row>
    <row r="786" spans="1:15" ht="21" x14ac:dyDescent="0.25">
      <c r="A786" s="50"/>
      <c r="B786" s="52" t="s">
        <v>72</v>
      </c>
      <c r="C786" s="52"/>
      <c r="D786" s="6">
        <f>SUM(D770:D785)-D778</f>
        <v>23</v>
      </c>
      <c r="E786" s="6">
        <f t="shared" ref="E786:M786" si="540">SUM(E770:E785)-E778</f>
        <v>0</v>
      </c>
      <c r="F786" s="6">
        <f t="shared" si="540"/>
        <v>23</v>
      </c>
      <c r="G786" s="6">
        <f t="shared" si="540"/>
        <v>87</v>
      </c>
      <c r="H786" s="6">
        <f t="shared" si="540"/>
        <v>0</v>
      </c>
      <c r="I786" s="6">
        <f t="shared" si="540"/>
        <v>87</v>
      </c>
      <c r="J786" s="6">
        <f t="shared" si="540"/>
        <v>110</v>
      </c>
      <c r="K786" s="6">
        <f t="shared" si="540"/>
        <v>1065</v>
      </c>
      <c r="L786" s="6">
        <f t="shared" si="540"/>
        <v>0</v>
      </c>
      <c r="M786" s="6">
        <f t="shared" si="540"/>
        <v>1065</v>
      </c>
      <c r="N786" s="15">
        <f t="shared" si="509"/>
        <v>12241.38</v>
      </c>
      <c r="O786" s="15" t="str">
        <f t="shared" si="509"/>
        <v/>
      </c>
    </row>
    <row r="787" spans="1:15" ht="21" x14ac:dyDescent="0.25">
      <c r="A787" s="50" t="s">
        <v>73</v>
      </c>
      <c r="B787" s="51" t="s">
        <v>74</v>
      </c>
      <c r="C787" s="51"/>
      <c r="D787" s="13"/>
      <c r="E787" s="13"/>
      <c r="F787" s="14">
        <f t="shared" ref="F787:F795" si="541">D787+E787</f>
        <v>0</v>
      </c>
      <c r="G787" s="13"/>
      <c r="H787" s="13"/>
      <c r="I787" s="14">
        <f t="shared" ref="I787:I795" si="542">G787+H787</f>
        <v>0</v>
      </c>
      <c r="J787" s="14">
        <f t="shared" ref="J787:J795" si="543">I787+F787</f>
        <v>0</v>
      </c>
      <c r="K787" s="13"/>
      <c r="L787" s="13"/>
      <c r="M787" s="14">
        <f t="shared" ref="M787:M795" si="544">K787+L787</f>
        <v>0</v>
      </c>
      <c r="N787" s="14" t="str">
        <f t="shared" si="509"/>
        <v/>
      </c>
      <c r="O787" s="14" t="str">
        <f t="shared" si="509"/>
        <v/>
      </c>
    </row>
    <row r="788" spans="1:15" ht="21" x14ac:dyDescent="0.25">
      <c r="A788" s="50"/>
      <c r="B788" s="51" t="s">
        <v>75</v>
      </c>
      <c r="C788" s="51"/>
      <c r="D788" s="13"/>
      <c r="E788" s="13"/>
      <c r="F788" s="14">
        <f t="shared" si="541"/>
        <v>0</v>
      </c>
      <c r="G788" s="13"/>
      <c r="H788" s="13"/>
      <c r="I788" s="14">
        <f t="shared" si="542"/>
        <v>0</v>
      </c>
      <c r="J788" s="14">
        <f t="shared" si="543"/>
        <v>0</v>
      </c>
      <c r="K788" s="13"/>
      <c r="L788" s="13"/>
      <c r="M788" s="14">
        <f t="shared" si="544"/>
        <v>0</v>
      </c>
      <c r="N788" s="14" t="str">
        <f t="shared" si="509"/>
        <v/>
      </c>
      <c r="O788" s="14" t="str">
        <f t="shared" si="509"/>
        <v/>
      </c>
    </row>
    <row r="789" spans="1:15" ht="21" x14ac:dyDescent="0.25">
      <c r="A789" s="50"/>
      <c r="B789" s="51" t="s">
        <v>76</v>
      </c>
      <c r="C789" s="51"/>
      <c r="D789" s="13"/>
      <c r="E789" s="13"/>
      <c r="F789" s="14">
        <f t="shared" si="541"/>
        <v>0</v>
      </c>
      <c r="G789" s="13"/>
      <c r="H789" s="13"/>
      <c r="I789" s="14">
        <f t="shared" si="542"/>
        <v>0</v>
      </c>
      <c r="J789" s="14">
        <f t="shared" si="543"/>
        <v>0</v>
      </c>
      <c r="K789" s="13"/>
      <c r="L789" s="13"/>
      <c r="M789" s="14">
        <f t="shared" si="544"/>
        <v>0</v>
      </c>
      <c r="N789" s="14" t="str">
        <f t="shared" si="509"/>
        <v/>
      </c>
      <c r="O789" s="14" t="str">
        <f t="shared" si="509"/>
        <v/>
      </c>
    </row>
    <row r="790" spans="1:15" ht="21" x14ac:dyDescent="0.25">
      <c r="A790" s="50"/>
      <c r="B790" s="51" t="s">
        <v>77</v>
      </c>
      <c r="C790" s="51"/>
      <c r="D790" s="13"/>
      <c r="E790" s="13"/>
      <c r="F790" s="14">
        <f t="shared" si="541"/>
        <v>0</v>
      </c>
      <c r="G790" s="13"/>
      <c r="H790" s="13"/>
      <c r="I790" s="14">
        <f t="shared" si="542"/>
        <v>0</v>
      </c>
      <c r="J790" s="14">
        <f t="shared" si="543"/>
        <v>0</v>
      </c>
      <c r="K790" s="13"/>
      <c r="L790" s="13"/>
      <c r="M790" s="14">
        <f t="shared" si="544"/>
        <v>0</v>
      </c>
      <c r="N790" s="14" t="str">
        <f t="shared" si="509"/>
        <v/>
      </c>
      <c r="O790" s="14" t="str">
        <f t="shared" si="509"/>
        <v/>
      </c>
    </row>
    <row r="791" spans="1:15" ht="21" x14ac:dyDescent="0.25">
      <c r="A791" s="50"/>
      <c r="B791" s="51" t="s">
        <v>78</v>
      </c>
      <c r="C791" s="51"/>
      <c r="D791" s="13"/>
      <c r="E791" s="13"/>
      <c r="F791" s="14">
        <f t="shared" si="541"/>
        <v>0</v>
      </c>
      <c r="G791" s="13"/>
      <c r="H791" s="13"/>
      <c r="I791" s="14">
        <f t="shared" si="542"/>
        <v>0</v>
      </c>
      <c r="J791" s="14">
        <f t="shared" si="543"/>
        <v>0</v>
      </c>
      <c r="K791" s="13"/>
      <c r="L791" s="13"/>
      <c r="M791" s="14">
        <f t="shared" si="544"/>
        <v>0</v>
      </c>
      <c r="N791" s="14" t="str">
        <f t="shared" si="509"/>
        <v/>
      </c>
      <c r="O791" s="14" t="str">
        <f t="shared" si="509"/>
        <v/>
      </c>
    </row>
    <row r="792" spans="1:15" ht="21" x14ac:dyDescent="0.25">
      <c r="A792" s="50"/>
      <c r="B792" s="51" t="s">
        <v>79</v>
      </c>
      <c r="C792" s="51"/>
      <c r="D792" s="13"/>
      <c r="E792" s="13"/>
      <c r="F792" s="14">
        <f t="shared" si="541"/>
        <v>0</v>
      </c>
      <c r="G792" s="13"/>
      <c r="H792" s="13"/>
      <c r="I792" s="14">
        <f t="shared" si="542"/>
        <v>0</v>
      </c>
      <c r="J792" s="14">
        <f t="shared" si="543"/>
        <v>0</v>
      </c>
      <c r="K792" s="13"/>
      <c r="L792" s="13"/>
      <c r="M792" s="14">
        <f t="shared" si="544"/>
        <v>0</v>
      </c>
      <c r="N792" s="14" t="str">
        <f t="shared" si="509"/>
        <v/>
      </c>
      <c r="O792" s="14" t="str">
        <f t="shared" si="509"/>
        <v/>
      </c>
    </row>
    <row r="793" spans="1:15" ht="21" x14ac:dyDescent="0.25">
      <c r="A793" s="50"/>
      <c r="B793" s="51" t="s">
        <v>80</v>
      </c>
      <c r="C793" s="51"/>
      <c r="D793" s="13"/>
      <c r="E793" s="13"/>
      <c r="F793" s="14">
        <f t="shared" si="541"/>
        <v>0</v>
      </c>
      <c r="G793" s="13"/>
      <c r="H793" s="13"/>
      <c r="I793" s="14">
        <f t="shared" si="542"/>
        <v>0</v>
      </c>
      <c r="J793" s="14">
        <f t="shared" si="543"/>
        <v>0</v>
      </c>
      <c r="K793" s="13"/>
      <c r="L793" s="13"/>
      <c r="M793" s="14">
        <f t="shared" si="544"/>
        <v>0</v>
      </c>
      <c r="N793" s="14" t="str">
        <f t="shared" si="509"/>
        <v/>
      </c>
      <c r="O793" s="14" t="str">
        <f t="shared" si="509"/>
        <v/>
      </c>
    </row>
    <row r="794" spans="1:15" ht="21" x14ac:dyDescent="0.25">
      <c r="A794" s="50"/>
      <c r="B794" s="51" t="s">
        <v>81</v>
      </c>
      <c r="C794" s="51"/>
      <c r="D794" s="13"/>
      <c r="E794" s="13"/>
      <c r="F794" s="14">
        <f t="shared" si="541"/>
        <v>0</v>
      </c>
      <c r="G794" s="13"/>
      <c r="H794" s="13"/>
      <c r="I794" s="14">
        <f t="shared" si="542"/>
        <v>0</v>
      </c>
      <c r="J794" s="14">
        <f t="shared" si="543"/>
        <v>0</v>
      </c>
      <c r="K794" s="13"/>
      <c r="L794" s="13"/>
      <c r="M794" s="14">
        <f t="shared" si="544"/>
        <v>0</v>
      </c>
      <c r="N794" s="14" t="str">
        <f t="shared" si="509"/>
        <v/>
      </c>
      <c r="O794" s="14" t="str">
        <f t="shared" si="509"/>
        <v/>
      </c>
    </row>
    <row r="795" spans="1:15" ht="21" x14ac:dyDescent="0.25">
      <c r="A795" s="50"/>
      <c r="B795" s="51" t="s">
        <v>82</v>
      </c>
      <c r="C795" s="51"/>
      <c r="D795" s="13"/>
      <c r="E795" s="13"/>
      <c r="F795" s="14">
        <f t="shared" si="541"/>
        <v>0</v>
      </c>
      <c r="G795" s="13"/>
      <c r="H795" s="13"/>
      <c r="I795" s="14">
        <f t="shared" si="542"/>
        <v>0</v>
      </c>
      <c r="J795" s="14">
        <f t="shared" si="543"/>
        <v>0</v>
      </c>
      <c r="K795" s="13"/>
      <c r="L795" s="13"/>
      <c r="M795" s="14">
        <f t="shared" si="544"/>
        <v>0</v>
      </c>
      <c r="N795" s="14" t="str">
        <f t="shared" si="509"/>
        <v/>
      </c>
      <c r="O795" s="14" t="str">
        <f t="shared" si="509"/>
        <v/>
      </c>
    </row>
    <row r="796" spans="1:15" ht="21" x14ac:dyDescent="0.25">
      <c r="A796" s="50"/>
      <c r="B796" s="52" t="s">
        <v>83</v>
      </c>
      <c r="C796" s="52"/>
      <c r="D796" s="6">
        <f>SUM(D787:D795)</f>
        <v>0</v>
      </c>
      <c r="E796" s="6">
        <f t="shared" ref="E796:M796" si="545">SUM(E787:E795)</f>
        <v>0</v>
      </c>
      <c r="F796" s="6">
        <f t="shared" si="545"/>
        <v>0</v>
      </c>
      <c r="G796" s="6">
        <f t="shared" si="545"/>
        <v>0</v>
      </c>
      <c r="H796" s="6">
        <f t="shared" si="545"/>
        <v>0</v>
      </c>
      <c r="I796" s="6">
        <f t="shared" si="545"/>
        <v>0</v>
      </c>
      <c r="J796" s="6">
        <f t="shared" si="545"/>
        <v>0</v>
      </c>
      <c r="K796" s="6">
        <f t="shared" si="545"/>
        <v>0</v>
      </c>
      <c r="L796" s="6">
        <f t="shared" si="545"/>
        <v>0</v>
      </c>
      <c r="M796" s="6">
        <f t="shared" si="545"/>
        <v>0</v>
      </c>
      <c r="N796" s="15" t="str">
        <f t="shared" si="509"/>
        <v/>
      </c>
      <c r="O796" s="15" t="str">
        <f t="shared" si="509"/>
        <v/>
      </c>
    </row>
    <row r="797" spans="1:15" ht="21" x14ac:dyDescent="0.25">
      <c r="A797" s="58" t="s">
        <v>84</v>
      </c>
      <c r="B797" s="58" t="s">
        <v>85</v>
      </c>
      <c r="C797" s="18" t="s">
        <v>86</v>
      </c>
      <c r="D797" s="19">
        <v>0</v>
      </c>
      <c r="E797" s="19">
        <v>0</v>
      </c>
      <c r="F797" s="14">
        <f t="shared" ref="F797:F801" si="546">D797+E797</f>
        <v>0</v>
      </c>
      <c r="G797" s="20">
        <v>1.35</v>
      </c>
      <c r="H797" s="20">
        <v>0</v>
      </c>
      <c r="I797" s="14">
        <f t="shared" ref="I797:I801" si="547">G797+H797</f>
        <v>1.35</v>
      </c>
      <c r="J797" s="14">
        <f t="shared" ref="J797:J801" si="548">I797+F797</f>
        <v>1.35</v>
      </c>
      <c r="K797" s="21">
        <v>300</v>
      </c>
      <c r="L797" s="20">
        <v>0</v>
      </c>
      <c r="M797" s="14">
        <f t="shared" ref="M797:M801" si="549">K797+L797</f>
        <v>300</v>
      </c>
      <c r="N797" s="14">
        <f t="shared" ref="N797:O819" si="550">IF(G797&gt;0,ROUND(K797/G797*1000,2),"")</f>
        <v>222222.22</v>
      </c>
      <c r="O797" s="14" t="str">
        <f t="shared" si="550"/>
        <v/>
      </c>
    </row>
    <row r="798" spans="1:15" ht="21" x14ac:dyDescent="0.25">
      <c r="A798" s="59"/>
      <c r="B798" s="59"/>
      <c r="C798" s="18" t="s">
        <v>87</v>
      </c>
      <c r="D798" s="19">
        <v>0</v>
      </c>
      <c r="E798" s="19">
        <v>0</v>
      </c>
      <c r="F798" s="14">
        <f t="shared" si="546"/>
        <v>0</v>
      </c>
      <c r="G798" s="20"/>
      <c r="H798" s="20"/>
      <c r="I798" s="14">
        <f t="shared" si="547"/>
        <v>0</v>
      </c>
      <c r="J798" s="14">
        <f t="shared" si="548"/>
        <v>0</v>
      </c>
      <c r="K798" s="21"/>
      <c r="L798" s="20"/>
      <c r="M798" s="14">
        <f t="shared" si="549"/>
        <v>0</v>
      </c>
      <c r="N798" s="14" t="str">
        <f t="shared" si="550"/>
        <v/>
      </c>
      <c r="O798" s="14" t="str">
        <f t="shared" si="550"/>
        <v/>
      </c>
    </row>
    <row r="799" spans="1:15" ht="21" x14ac:dyDescent="0.25">
      <c r="A799" s="59"/>
      <c r="B799" s="59"/>
      <c r="C799" s="18" t="s">
        <v>88</v>
      </c>
      <c r="D799" s="19"/>
      <c r="E799" s="19"/>
      <c r="F799" s="14">
        <f t="shared" si="546"/>
        <v>0</v>
      </c>
      <c r="G799" s="20"/>
      <c r="H799" s="20"/>
      <c r="I799" s="14">
        <f t="shared" si="547"/>
        <v>0</v>
      </c>
      <c r="J799" s="14">
        <f t="shared" si="548"/>
        <v>0</v>
      </c>
      <c r="K799" s="21"/>
      <c r="L799" s="20"/>
      <c r="M799" s="14">
        <f t="shared" si="549"/>
        <v>0</v>
      </c>
      <c r="N799" s="14" t="str">
        <f t="shared" si="550"/>
        <v/>
      </c>
      <c r="O799" s="14" t="str">
        <f t="shared" si="550"/>
        <v/>
      </c>
    </row>
    <row r="800" spans="1:15" ht="21" x14ac:dyDescent="0.25">
      <c r="A800" s="59"/>
      <c r="B800" s="59"/>
      <c r="C800" s="18" t="s">
        <v>89</v>
      </c>
      <c r="D800" s="19"/>
      <c r="E800" s="19"/>
      <c r="F800" s="14">
        <f t="shared" si="546"/>
        <v>0</v>
      </c>
      <c r="G800" s="20"/>
      <c r="H800" s="20"/>
      <c r="I800" s="14">
        <f t="shared" si="547"/>
        <v>0</v>
      </c>
      <c r="J800" s="14">
        <f t="shared" si="548"/>
        <v>0</v>
      </c>
      <c r="K800" s="21"/>
      <c r="L800" s="20"/>
      <c r="M800" s="14">
        <f t="shared" si="549"/>
        <v>0</v>
      </c>
      <c r="N800" s="14" t="str">
        <f t="shared" si="550"/>
        <v/>
      </c>
      <c r="O800" s="14" t="str">
        <f t="shared" si="550"/>
        <v/>
      </c>
    </row>
    <row r="801" spans="1:15" ht="21" x14ac:dyDescent="0.25">
      <c r="A801" s="59"/>
      <c r="B801" s="59"/>
      <c r="C801" s="18" t="s">
        <v>90</v>
      </c>
      <c r="D801" s="19"/>
      <c r="E801" s="19"/>
      <c r="F801" s="14">
        <f t="shared" si="546"/>
        <v>0</v>
      </c>
      <c r="G801" s="20"/>
      <c r="H801" s="20"/>
      <c r="I801" s="14">
        <f t="shared" si="547"/>
        <v>0</v>
      </c>
      <c r="J801" s="14">
        <f t="shared" si="548"/>
        <v>0</v>
      </c>
      <c r="K801" s="21"/>
      <c r="L801" s="20"/>
      <c r="M801" s="14">
        <f t="shared" si="549"/>
        <v>0</v>
      </c>
      <c r="N801" s="14" t="str">
        <f t="shared" si="550"/>
        <v/>
      </c>
      <c r="O801" s="14" t="str">
        <f t="shared" si="550"/>
        <v/>
      </c>
    </row>
    <row r="802" spans="1:15" ht="21" x14ac:dyDescent="0.25">
      <c r="A802" s="59"/>
      <c r="B802" s="60"/>
      <c r="C802" s="10" t="s">
        <v>91</v>
      </c>
      <c r="D802" s="22">
        <f>SUM(D797:D801)</f>
        <v>0</v>
      </c>
      <c r="E802" s="22">
        <f t="shared" ref="E802:M802" si="551">SUM(E797:E801)</f>
        <v>0</v>
      </c>
      <c r="F802" s="22">
        <f t="shared" si="551"/>
        <v>0</v>
      </c>
      <c r="G802" s="22">
        <f t="shared" si="551"/>
        <v>1.35</v>
      </c>
      <c r="H802" s="22">
        <f t="shared" si="551"/>
        <v>0</v>
      </c>
      <c r="I802" s="22">
        <f t="shared" si="551"/>
        <v>1.35</v>
      </c>
      <c r="J802" s="22">
        <f t="shared" si="551"/>
        <v>1.35</v>
      </c>
      <c r="K802" s="22">
        <f t="shared" si="551"/>
        <v>300</v>
      </c>
      <c r="L802" s="22">
        <f t="shared" si="551"/>
        <v>0</v>
      </c>
      <c r="M802" s="22">
        <f t="shared" si="551"/>
        <v>300</v>
      </c>
      <c r="N802" s="15">
        <f t="shared" si="550"/>
        <v>222222.22</v>
      </c>
      <c r="O802" s="15" t="str">
        <f t="shared" si="550"/>
        <v/>
      </c>
    </row>
    <row r="803" spans="1:15" ht="21" x14ac:dyDescent="0.25">
      <c r="A803" s="59"/>
      <c r="B803" s="58" t="s">
        <v>92</v>
      </c>
      <c r="C803" s="18" t="s">
        <v>93</v>
      </c>
      <c r="D803" s="19">
        <v>0</v>
      </c>
      <c r="E803" s="19">
        <v>0</v>
      </c>
      <c r="F803" s="14">
        <f t="shared" ref="F803:F805" si="552">D803+E803</f>
        <v>0</v>
      </c>
      <c r="G803" s="23">
        <v>0.3</v>
      </c>
      <c r="H803" s="23">
        <v>0</v>
      </c>
      <c r="I803" s="14">
        <f t="shared" ref="I803:I805" si="553">G803+H803</f>
        <v>0.3</v>
      </c>
      <c r="J803" s="14">
        <f t="shared" ref="J803:J805" si="554">I803+F803</f>
        <v>0.3</v>
      </c>
      <c r="K803" s="23">
        <v>24</v>
      </c>
      <c r="L803" s="23">
        <v>0</v>
      </c>
      <c r="M803" s="14">
        <f t="shared" ref="M803:M805" si="555">K803+L803</f>
        <v>24</v>
      </c>
      <c r="N803" s="14">
        <f t="shared" si="550"/>
        <v>80000</v>
      </c>
      <c r="O803" s="14" t="str">
        <f t="shared" si="550"/>
        <v/>
      </c>
    </row>
    <row r="804" spans="1:15" ht="21" x14ac:dyDescent="0.25">
      <c r="A804" s="59"/>
      <c r="B804" s="59"/>
      <c r="C804" s="18" t="s">
        <v>94</v>
      </c>
      <c r="D804" s="19"/>
      <c r="E804" s="19"/>
      <c r="F804" s="14">
        <f t="shared" si="552"/>
        <v>0</v>
      </c>
      <c r="G804" s="23"/>
      <c r="H804" s="23"/>
      <c r="I804" s="14">
        <f t="shared" si="553"/>
        <v>0</v>
      </c>
      <c r="J804" s="14">
        <f t="shared" si="554"/>
        <v>0</v>
      </c>
      <c r="K804" s="23"/>
      <c r="L804" s="23"/>
      <c r="M804" s="14">
        <f t="shared" si="555"/>
        <v>0</v>
      </c>
      <c r="N804" s="14" t="str">
        <f t="shared" si="550"/>
        <v/>
      </c>
      <c r="O804" s="14" t="str">
        <f t="shared" si="550"/>
        <v/>
      </c>
    </row>
    <row r="805" spans="1:15" ht="21" x14ac:dyDescent="0.25">
      <c r="A805" s="59"/>
      <c r="B805" s="59"/>
      <c r="C805" s="18" t="s">
        <v>95</v>
      </c>
      <c r="D805" s="19"/>
      <c r="E805" s="19"/>
      <c r="F805" s="14">
        <f t="shared" si="552"/>
        <v>0</v>
      </c>
      <c r="G805" s="23"/>
      <c r="H805" s="23"/>
      <c r="I805" s="14">
        <f t="shared" si="553"/>
        <v>0</v>
      </c>
      <c r="J805" s="14">
        <f t="shared" si="554"/>
        <v>0</v>
      </c>
      <c r="K805" s="23"/>
      <c r="L805" s="23"/>
      <c r="M805" s="14">
        <f t="shared" si="555"/>
        <v>0</v>
      </c>
      <c r="N805" s="14" t="str">
        <f t="shared" si="550"/>
        <v/>
      </c>
      <c r="O805" s="14" t="str">
        <f t="shared" si="550"/>
        <v/>
      </c>
    </row>
    <row r="806" spans="1:15" ht="21" x14ac:dyDescent="0.25">
      <c r="A806" s="59"/>
      <c r="B806" s="60"/>
      <c r="C806" s="10" t="s">
        <v>96</v>
      </c>
      <c r="D806" s="22">
        <f>SUM(D803:D805)</f>
        <v>0</v>
      </c>
      <c r="E806" s="22">
        <f t="shared" ref="E806:M806" si="556">SUM(E803:E805)</f>
        <v>0</v>
      </c>
      <c r="F806" s="22">
        <f t="shared" si="556"/>
        <v>0</v>
      </c>
      <c r="G806" s="22">
        <f t="shared" si="556"/>
        <v>0.3</v>
      </c>
      <c r="H806" s="22">
        <f t="shared" si="556"/>
        <v>0</v>
      </c>
      <c r="I806" s="22">
        <f t="shared" si="556"/>
        <v>0.3</v>
      </c>
      <c r="J806" s="22">
        <f t="shared" si="556"/>
        <v>0.3</v>
      </c>
      <c r="K806" s="22">
        <f t="shared" si="556"/>
        <v>24</v>
      </c>
      <c r="L806" s="22">
        <f t="shared" si="556"/>
        <v>0</v>
      </c>
      <c r="M806" s="22">
        <f t="shared" si="556"/>
        <v>24</v>
      </c>
      <c r="N806" s="15">
        <f t="shared" si="550"/>
        <v>80000</v>
      </c>
      <c r="O806" s="15" t="str">
        <f t="shared" si="550"/>
        <v/>
      </c>
    </row>
    <row r="807" spans="1:15" ht="21" x14ac:dyDescent="0.25">
      <c r="A807" s="60"/>
      <c r="B807" s="61" t="s">
        <v>97</v>
      </c>
      <c r="C807" s="61"/>
      <c r="D807" s="22">
        <f>D802+D806</f>
        <v>0</v>
      </c>
      <c r="E807" s="22">
        <f t="shared" ref="E807:M807" si="557">E802+E806</f>
        <v>0</v>
      </c>
      <c r="F807" s="22">
        <f t="shared" si="557"/>
        <v>0</v>
      </c>
      <c r="G807" s="22">
        <f t="shared" si="557"/>
        <v>1.6500000000000001</v>
      </c>
      <c r="H807" s="22">
        <f t="shared" si="557"/>
        <v>0</v>
      </c>
      <c r="I807" s="22">
        <f t="shared" si="557"/>
        <v>1.6500000000000001</v>
      </c>
      <c r="J807" s="22">
        <f t="shared" si="557"/>
        <v>1.6500000000000001</v>
      </c>
      <c r="K807" s="22">
        <f t="shared" si="557"/>
        <v>324</v>
      </c>
      <c r="L807" s="22">
        <f t="shared" si="557"/>
        <v>0</v>
      </c>
      <c r="M807" s="22">
        <f t="shared" si="557"/>
        <v>324</v>
      </c>
      <c r="N807" s="15">
        <f t="shared" si="550"/>
        <v>196363.64</v>
      </c>
      <c r="O807" s="15" t="str">
        <f t="shared" si="550"/>
        <v/>
      </c>
    </row>
    <row r="808" spans="1:15" ht="21" x14ac:dyDescent="0.25">
      <c r="A808" s="50" t="s">
        <v>98</v>
      </c>
      <c r="B808" s="51" t="s">
        <v>99</v>
      </c>
      <c r="C808" s="51"/>
      <c r="D808" s="13"/>
      <c r="E808" s="13"/>
      <c r="F808" s="14">
        <f t="shared" ref="F808:F817" si="558">D808+E808</f>
        <v>0</v>
      </c>
      <c r="G808" s="13"/>
      <c r="H808" s="13"/>
      <c r="I808" s="14">
        <f t="shared" ref="I808:I817" si="559">G808+H808</f>
        <v>0</v>
      </c>
      <c r="J808" s="14">
        <f t="shared" ref="J808:J817" si="560">I808+F808</f>
        <v>0</v>
      </c>
      <c r="K808" s="13"/>
      <c r="L808" s="13"/>
      <c r="M808" s="14">
        <f t="shared" ref="M808:M817" si="561">K808+L808</f>
        <v>0</v>
      </c>
      <c r="N808" s="14" t="str">
        <f t="shared" si="550"/>
        <v/>
      </c>
      <c r="O808" s="14" t="str">
        <f t="shared" si="550"/>
        <v/>
      </c>
    </row>
    <row r="809" spans="1:15" ht="21" x14ac:dyDescent="0.25">
      <c r="A809" s="50"/>
      <c r="B809" s="51" t="s">
        <v>100</v>
      </c>
      <c r="C809" s="51"/>
      <c r="D809" s="13"/>
      <c r="E809" s="13"/>
      <c r="F809" s="14">
        <f t="shared" si="558"/>
        <v>0</v>
      </c>
      <c r="G809" s="13"/>
      <c r="H809" s="13"/>
      <c r="I809" s="14">
        <f t="shared" si="559"/>
        <v>0</v>
      </c>
      <c r="J809" s="14">
        <f t="shared" si="560"/>
        <v>0</v>
      </c>
      <c r="K809" s="13"/>
      <c r="L809" s="13"/>
      <c r="M809" s="14">
        <f t="shared" si="561"/>
        <v>0</v>
      </c>
      <c r="N809" s="14" t="str">
        <f t="shared" si="550"/>
        <v/>
      </c>
      <c r="O809" s="14" t="str">
        <f t="shared" si="550"/>
        <v/>
      </c>
    </row>
    <row r="810" spans="1:15" ht="21" x14ac:dyDescent="0.25">
      <c r="A810" s="50"/>
      <c r="B810" s="51" t="s">
        <v>101</v>
      </c>
      <c r="C810" s="51"/>
      <c r="D810" s="13">
        <v>0.2</v>
      </c>
      <c r="E810" s="13">
        <v>0</v>
      </c>
      <c r="F810" s="14">
        <f t="shared" si="558"/>
        <v>0.2</v>
      </c>
      <c r="G810" s="13">
        <v>0.8</v>
      </c>
      <c r="H810" s="13">
        <v>0</v>
      </c>
      <c r="I810" s="14">
        <f t="shared" si="559"/>
        <v>0.8</v>
      </c>
      <c r="J810" s="14">
        <f t="shared" si="560"/>
        <v>1</v>
      </c>
      <c r="K810" s="24">
        <v>1.6000000000000001E-3</v>
      </c>
      <c r="L810" s="24">
        <v>0</v>
      </c>
      <c r="M810" s="14">
        <f t="shared" si="561"/>
        <v>1.6000000000000001E-3</v>
      </c>
      <c r="N810" s="14">
        <f t="shared" si="550"/>
        <v>2</v>
      </c>
      <c r="O810" s="14" t="str">
        <f t="shared" si="550"/>
        <v/>
      </c>
    </row>
    <row r="811" spans="1:15" ht="21" x14ac:dyDescent="0.25">
      <c r="A811" s="50"/>
      <c r="B811" s="51" t="s">
        <v>102</v>
      </c>
      <c r="C811" s="51"/>
      <c r="D811" s="13">
        <v>0</v>
      </c>
      <c r="E811" s="13">
        <v>0</v>
      </c>
      <c r="F811" s="14">
        <f t="shared" si="558"/>
        <v>0</v>
      </c>
      <c r="G811" s="13">
        <v>3</v>
      </c>
      <c r="H811" s="13">
        <v>0</v>
      </c>
      <c r="I811" s="14">
        <f t="shared" si="559"/>
        <v>3</v>
      </c>
      <c r="J811" s="14">
        <f t="shared" si="560"/>
        <v>3</v>
      </c>
      <c r="K811" s="13">
        <v>15</v>
      </c>
      <c r="L811" s="13">
        <v>0</v>
      </c>
      <c r="M811" s="14">
        <f t="shared" si="561"/>
        <v>15</v>
      </c>
      <c r="N811" s="14">
        <f t="shared" si="550"/>
        <v>5000</v>
      </c>
      <c r="O811" s="14" t="str">
        <f t="shared" si="550"/>
        <v/>
      </c>
    </row>
    <row r="812" spans="1:15" ht="21" x14ac:dyDescent="0.25">
      <c r="A812" s="50"/>
      <c r="B812" s="51" t="s">
        <v>103</v>
      </c>
      <c r="C812" s="51"/>
      <c r="D812" s="13">
        <v>20</v>
      </c>
      <c r="E812" s="13">
        <v>0</v>
      </c>
      <c r="F812" s="14">
        <f t="shared" si="558"/>
        <v>20</v>
      </c>
      <c r="G812" s="13">
        <v>180</v>
      </c>
      <c r="H812" s="13">
        <v>0</v>
      </c>
      <c r="I812" s="14">
        <f t="shared" si="559"/>
        <v>180</v>
      </c>
      <c r="J812" s="14">
        <f t="shared" si="560"/>
        <v>200</v>
      </c>
      <c r="K812" s="13"/>
      <c r="L812" s="13"/>
      <c r="M812" s="14">
        <f t="shared" si="561"/>
        <v>0</v>
      </c>
      <c r="N812" s="14">
        <f t="shared" si="550"/>
        <v>0</v>
      </c>
      <c r="O812" s="14" t="str">
        <f t="shared" si="550"/>
        <v/>
      </c>
    </row>
    <row r="813" spans="1:15" ht="21" x14ac:dyDescent="0.25">
      <c r="A813" s="50"/>
      <c r="B813" s="51" t="s">
        <v>104</v>
      </c>
      <c r="C813" s="51"/>
      <c r="D813" s="13"/>
      <c r="E813" s="13"/>
      <c r="F813" s="14">
        <f t="shared" si="558"/>
        <v>0</v>
      </c>
      <c r="G813" s="13"/>
      <c r="H813" s="13"/>
      <c r="I813" s="14">
        <f t="shared" si="559"/>
        <v>0</v>
      </c>
      <c r="J813" s="14">
        <f t="shared" si="560"/>
        <v>0</v>
      </c>
      <c r="K813" s="13"/>
      <c r="L813" s="13"/>
      <c r="M813" s="14">
        <f t="shared" si="561"/>
        <v>0</v>
      </c>
      <c r="N813" s="14" t="str">
        <f t="shared" si="550"/>
        <v/>
      </c>
      <c r="O813" s="14" t="str">
        <f t="shared" si="550"/>
        <v/>
      </c>
    </row>
    <row r="814" spans="1:15" ht="21" x14ac:dyDescent="0.25">
      <c r="A814" s="50"/>
      <c r="B814" s="51" t="s">
        <v>105</v>
      </c>
      <c r="C814" s="51"/>
      <c r="D814" s="13"/>
      <c r="E814" s="13"/>
      <c r="F814" s="14">
        <f t="shared" si="558"/>
        <v>0</v>
      </c>
      <c r="G814" s="13"/>
      <c r="H814" s="13"/>
      <c r="I814" s="14">
        <f t="shared" si="559"/>
        <v>0</v>
      </c>
      <c r="J814" s="14">
        <f t="shared" si="560"/>
        <v>0</v>
      </c>
      <c r="K814" s="13"/>
      <c r="L814" s="13"/>
      <c r="M814" s="14">
        <f t="shared" si="561"/>
        <v>0</v>
      </c>
      <c r="N814" s="14" t="str">
        <f t="shared" si="550"/>
        <v/>
      </c>
      <c r="O814" s="14" t="str">
        <f t="shared" si="550"/>
        <v/>
      </c>
    </row>
    <row r="815" spans="1:15" ht="21" x14ac:dyDescent="0.25">
      <c r="A815" s="50"/>
      <c r="B815" s="51" t="s">
        <v>106</v>
      </c>
      <c r="C815" s="51"/>
      <c r="D815" s="13">
        <v>0</v>
      </c>
      <c r="E815" s="13">
        <v>0</v>
      </c>
      <c r="F815" s="14">
        <f t="shared" si="558"/>
        <v>0</v>
      </c>
      <c r="G815" s="13">
        <v>3</v>
      </c>
      <c r="H815" s="13">
        <v>0</v>
      </c>
      <c r="I815" s="14">
        <f t="shared" si="559"/>
        <v>3</v>
      </c>
      <c r="J815" s="14">
        <f t="shared" si="560"/>
        <v>3</v>
      </c>
      <c r="K815" s="13">
        <v>30</v>
      </c>
      <c r="L815" s="13">
        <v>0</v>
      </c>
      <c r="M815" s="14">
        <f t="shared" si="561"/>
        <v>30</v>
      </c>
      <c r="N815" s="14">
        <f t="shared" si="550"/>
        <v>10000</v>
      </c>
      <c r="O815" s="14" t="str">
        <f t="shared" si="550"/>
        <v/>
      </c>
    </row>
    <row r="816" spans="1:15" ht="21" x14ac:dyDescent="0.25">
      <c r="A816" s="50"/>
      <c r="B816" s="51" t="s">
        <v>107</v>
      </c>
      <c r="C816" s="51"/>
      <c r="D816" s="13"/>
      <c r="E816" s="13"/>
      <c r="F816" s="14">
        <f t="shared" si="558"/>
        <v>0</v>
      </c>
      <c r="G816" s="13"/>
      <c r="H816" s="13"/>
      <c r="I816" s="14">
        <f t="shared" si="559"/>
        <v>0</v>
      </c>
      <c r="J816" s="14">
        <f t="shared" si="560"/>
        <v>0</v>
      </c>
      <c r="K816" s="13"/>
      <c r="L816" s="13"/>
      <c r="M816" s="14">
        <f t="shared" si="561"/>
        <v>0</v>
      </c>
      <c r="N816" s="14" t="str">
        <f t="shared" si="550"/>
        <v/>
      </c>
      <c r="O816" s="14" t="str">
        <f t="shared" si="550"/>
        <v/>
      </c>
    </row>
    <row r="817" spans="1:15" ht="21" x14ac:dyDescent="0.25">
      <c r="A817" s="50"/>
      <c r="B817" s="51" t="s">
        <v>108</v>
      </c>
      <c r="C817" s="51"/>
      <c r="D817" s="13"/>
      <c r="E817" s="13"/>
      <c r="F817" s="14">
        <f t="shared" si="558"/>
        <v>0</v>
      </c>
      <c r="G817" s="13"/>
      <c r="H817" s="13"/>
      <c r="I817" s="14">
        <f t="shared" si="559"/>
        <v>0</v>
      </c>
      <c r="J817" s="14">
        <f t="shared" si="560"/>
        <v>0</v>
      </c>
      <c r="K817" s="13"/>
      <c r="L817" s="13"/>
      <c r="M817" s="14">
        <f t="shared" si="561"/>
        <v>0</v>
      </c>
      <c r="N817" s="14" t="str">
        <f t="shared" si="550"/>
        <v/>
      </c>
      <c r="O817" s="14" t="str">
        <f t="shared" si="550"/>
        <v/>
      </c>
    </row>
    <row r="818" spans="1:15" ht="21" x14ac:dyDescent="0.25">
      <c r="A818" s="50"/>
      <c r="B818" s="52" t="s">
        <v>109</v>
      </c>
      <c r="C818" s="52"/>
      <c r="D818" s="6">
        <f>SUM(D808:D817)</f>
        <v>20.2</v>
      </c>
      <c r="E818" s="6">
        <f t="shared" ref="E818:M818" si="562">SUM(E808:E817)</f>
        <v>0</v>
      </c>
      <c r="F818" s="6">
        <f t="shared" si="562"/>
        <v>20.2</v>
      </c>
      <c r="G818" s="6">
        <f t="shared" si="562"/>
        <v>186.8</v>
      </c>
      <c r="H818" s="6">
        <f t="shared" si="562"/>
        <v>0</v>
      </c>
      <c r="I818" s="6">
        <f t="shared" si="562"/>
        <v>186.8</v>
      </c>
      <c r="J818" s="6">
        <f t="shared" si="562"/>
        <v>207</v>
      </c>
      <c r="K818" s="6">
        <f t="shared" si="562"/>
        <v>45.001599999999996</v>
      </c>
      <c r="L818" s="6">
        <f t="shared" si="562"/>
        <v>0</v>
      </c>
      <c r="M818" s="6">
        <f t="shared" si="562"/>
        <v>45.001599999999996</v>
      </c>
      <c r="N818" s="15">
        <f t="shared" si="550"/>
        <v>240.91</v>
      </c>
      <c r="O818" s="15" t="str">
        <f t="shared" si="550"/>
        <v/>
      </c>
    </row>
    <row r="819" spans="1:15" ht="21" x14ac:dyDescent="0.25">
      <c r="A819" s="63" t="s">
        <v>110</v>
      </c>
      <c r="B819" s="63"/>
      <c r="C819" s="63"/>
      <c r="D819" s="25">
        <f>D736+D747+D753+D761+D769+D786+D796+D807+D818</f>
        <v>415.2</v>
      </c>
      <c r="E819" s="25">
        <f t="shared" ref="E819:M819" si="563">E736+E747+E753+E761+E769+E786+E796+E807+E818</f>
        <v>195</v>
      </c>
      <c r="F819" s="25">
        <f t="shared" si="563"/>
        <v>610.20000000000005</v>
      </c>
      <c r="G819" s="25">
        <f t="shared" si="563"/>
        <v>3525.4500000000003</v>
      </c>
      <c r="H819" s="25">
        <f t="shared" si="563"/>
        <v>962</v>
      </c>
      <c r="I819" s="25">
        <f t="shared" si="563"/>
        <v>4487.45</v>
      </c>
      <c r="J819" s="25">
        <f t="shared" si="563"/>
        <v>5097.6499999999996</v>
      </c>
      <c r="K819" s="25">
        <f t="shared" si="563"/>
        <v>42643.821600000003</v>
      </c>
      <c r="L819" s="25">
        <f t="shared" si="563"/>
        <v>5576</v>
      </c>
      <c r="M819" s="25">
        <f t="shared" si="563"/>
        <v>48219.821600000003</v>
      </c>
      <c r="N819" s="25">
        <f t="shared" si="550"/>
        <v>12095.99</v>
      </c>
      <c r="O819" s="25">
        <f t="shared" si="550"/>
        <v>5796.26</v>
      </c>
    </row>
    <row r="820" spans="1:15" ht="21" x14ac:dyDescent="0.25">
      <c r="A820" s="54" t="s">
        <v>125</v>
      </c>
      <c r="B820" s="54"/>
      <c r="C820" s="54"/>
      <c r="D820" s="54"/>
      <c r="E820" s="54"/>
      <c r="F820" s="54"/>
      <c r="G820" s="54"/>
      <c r="H820" s="54"/>
      <c r="I820" s="55" t="s">
        <v>113</v>
      </c>
      <c r="J820" s="55"/>
      <c r="K820" s="55"/>
      <c r="L820" s="56" t="s">
        <v>1</v>
      </c>
      <c r="M820" s="56"/>
      <c r="N820" s="56"/>
      <c r="O820" s="56"/>
    </row>
    <row r="821" spans="1:15" ht="21" x14ac:dyDescent="0.25">
      <c r="A821" s="41" t="s">
        <v>2</v>
      </c>
      <c r="B821" s="41"/>
      <c r="C821" s="41"/>
      <c r="D821" s="42" t="s">
        <v>3</v>
      </c>
      <c r="E821" s="42"/>
      <c r="F821" s="42"/>
      <c r="G821" s="42" t="s">
        <v>4</v>
      </c>
      <c r="H821" s="42"/>
      <c r="I821" s="42"/>
      <c r="J821" s="42" t="s">
        <v>5</v>
      </c>
      <c r="K821" s="42" t="s">
        <v>6</v>
      </c>
      <c r="L821" s="42"/>
      <c r="M821" s="42"/>
      <c r="N821" s="43" t="s">
        <v>7</v>
      </c>
      <c r="O821" s="43"/>
    </row>
    <row r="822" spans="1:15" ht="21" x14ac:dyDescent="0.25">
      <c r="A822" s="41"/>
      <c r="B822" s="41"/>
      <c r="C822" s="41"/>
      <c r="D822" s="2" t="s">
        <v>8</v>
      </c>
      <c r="E822" s="2" t="s">
        <v>9</v>
      </c>
      <c r="F822" s="2" t="s">
        <v>10</v>
      </c>
      <c r="G822" s="2" t="s">
        <v>8</v>
      </c>
      <c r="H822" s="2" t="s">
        <v>9</v>
      </c>
      <c r="I822" s="2" t="s">
        <v>10</v>
      </c>
      <c r="J822" s="42"/>
      <c r="K822" s="2" t="s">
        <v>8</v>
      </c>
      <c r="L822" s="2" t="s">
        <v>9</v>
      </c>
      <c r="M822" s="2" t="s">
        <v>10</v>
      </c>
      <c r="N822" s="3" t="s">
        <v>8</v>
      </c>
      <c r="O822" s="3" t="s">
        <v>9</v>
      </c>
    </row>
    <row r="823" spans="1:15" ht="21" x14ac:dyDescent="0.25">
      <c r="A823" s="50" t="s">
        <v>11</v>
      </c>
      <c r="B823" s="51" t="s">
        <v>12</v>
      </c>
      <c r="C823" s="51"/>
      <c r="D823" s="13">
        <v>5</v>
      </c>
      <c r="E823" s="13">
        <v>0</v>
      </c>
      <c r="F823" s="14">
        <f>D823+E823</f>
        <v>5</v>
      </c>
      <c r="G823" s="13">
        <v>30</v>
      </c>
      <c r="H823" s="13">
        <v>0</v>
      </c>
      <c r="I823" s="14">
        <f>G823+H823</f>
        <v>30</v>
      </c>
      <c r="J823" s="14">
        <f>I823+F823</f>
        <v>35</v>
      </c>
      <c r="K823" s="13">
        <v>450</v>
      </c>
      <c r="L823" s="13">
        <v>0</v>
      </c>
      <c r="M823" s="14">
        <f>K823+L823</f>
        <v>450</v>
      </c>
      <c r="N823" s="14">
        <f>IF(G823&gt;0,ROUND(K823/G823*1000,2),"")</f>
        <v>15000</v>
      </c>
      <c r="O823" s="14" t="str">
        <f>IF(H823&gt;0,ROUND(L823/H823*1000,2),"")</f>
        <v/>
      </c>
    </row>
    <row r="824" spans="1:15" ht="21" x14ac:dyDescent="0.25">
      <c r="A824" s="50"/>
      <c r="B824" s="51" t="s">
        <v>13</v>
      </c>
      <c r="C824" s="51"/>
      <c r="D824" s="13">
        <v>3</v>
      </c>
      <c r="E824" s="13">
        <v>0</v>
      </c>
      <c r="F824" s="14">
        <f t="shared" ref="F824:F826" si="564">D824+E824</f>
        <v>3</v>
      </c>
      <c r="G824" s="13">
        <v>20</v>
      </c>
      <c r="H824" s="13">
        <v>5</v>
      </c>
      <c r="I824" s="14">
        <f t="shared" ref="I824:I826" si="565">G824+H824</f>
        <v>25</v>
      </c>
      <c r="J824" s="14">
        <f t="shared" ref="J824:J826" si="566">I824+F824</f>
        <v>28</v>
      </c>
      <c r="K824" s="13">
        <v>240</v>
      </c>
      <c r="L824" s="13">
        <v>25</v>
      </c>
      <c r="M824" s="14">
        <f t="shared" ref="M824:M826" si="567">K824+L824</f>
        <v>265</v>
      </c>
      <c r="N824" s="14">
        <f t="shared" ref="N824:O887" si="568">IF(G824&gt;0,ROUND(K824/G824*1000,2),"")</f>
        <v>12000</v>
      </c>
      <c r="O824" s="14">
        <f t="shared" si="568"/>
        <v>5000</v>
      </c>
    </row>
    <row r="825" spans="1:15" ht="21" x14ac:dyDescent="0.25">
      <c r="A825" s="50"/>
      <c r="B825" s="51" t="s">
        <v>14</v>
      </c>
      <c r="C825" s="51"/>
      <c r="D825" s="13">
        <v>5</v>
      </c>
      <c r="E825" s="13"/>
      <c r="F825" s="14">
        <f t="shared" si="564"/>
        <v>5</v>
      </c>
      <c r="G825" s="13">
        <v>20</v>
      </c>
      <c r="H825" s="13"/>
      <c r="I825" s="14">
        <f t="shared" si="565"/>
        <v>20</v>
      </c>
      <c r="J825" s="14">
        <f t="shared" si="566"/>
        <v>25</v>
      </c>
      <c r="K825" s="13">
        <v>260</v>
      </c>
      <c r="L825" s="13">
        <v>0</v>
      </c>
      <c r="M825" s="14">
        <f t="shared" si="567"/>
        <v>260</v>
      </c>
      <c r="N825" s="14">
        <f t="shared" si="568"/>
        <v>13000</v>
      </c>
      <c r="O825" s="14" t="str">
        <f t="shared" si="568"/>
        <v/>
      </c>
    </row>
    <row r="826" spans="1:15" ht="21" x14ac:dyDescent="0.25">
      <c r="A826" s="50"/>
      <c r="B826" s="51" t="s">
        <v>15</v>
      </c>
      <c r="C826" s="51"/>
      <c r="D826" s="13"/>
      <c r="E826" s="13"/>
      <c r="F826" s="14">
        <f t="shared" si="564"/>
        <v>0</v>
      </c>
      <c r="G826" s="13"/>
      <c r="H826" s="13"/>
      <c r="I826" s="14">
        <f t="shared" si="565"/>
        <v>0</v>
      </c>
      <c r="J826" s="14">
        <f t="shared" si="566"/>
        <v>0</v>
      </c>
      <c r="K826" s="13"/>
      <c r="L826" s="13"/>
      <c r="M826" s="14">
        <f t="shared" si="567"/>
        <v>0</v>
      </c>
      <c r="N826" s="14" t="str">
        <f t="shared" si="568"/>
        <v/>
      </c>
      <c r="O826" s="14" t="str">
        <f t="shared" si="568"/>
        <v/>
      </c>
    </row>
    <row r="827" spans="1:15" ht="21" x14ac:dyDescent="0.25">
      <c r="A827" s="50"/>
      <c r="B827" s="52" t="s">
        <v>16</v>
      </c>
      <c r="C827" s="52"/>
      <c r="D827" s="6">
        <f>SUM(D823:D826)</f>
        <v>13</v>
      </c>
      <c r="E827" s="6">
        <f t="shared" ref="E827:M827" si="569">SUM(E823:E826)</f>
        <v>0</v>
      </c>
      <c r="F827" s="6">
        <f t="shared" si="569"/>
        <v>13</v>
      </c>
      <c r="G827" s="6">
        <f t="shared" si="569"/>
        <v>70</v>
      </c>
      <c r="H827" s="6">
        <f t="shared" si="569"/>
        <v>5</v>
      </c>
      <c r="I827" s="6">
        <f t="shared" si="569"/>
        <v>75</v>
      </c>
      <c r="J827" s="6">
        <f t="shared" si="569"/>
        <v>88</v>
      </c>
      <c r="K827" s="6">
        <f t="shared" si="569"/>
        <v>950</v>
      </c>
      <c r="L827" s="6">
        <f t="shared" si="569"/>
        <v>25</v>
      </c>
      <c r="M827" s="6">
        <f t="shared" si="569"/>
        <v>975</v>
      </c>
      <c r="N827" s="15">
        <f t="shared" si="568"/>
        <v>13571.43</v>
      </c>
      <c r="O827" s="15">
        <f t="shared" si="568"/>
        <v>5000</v>
      </c>
    </row>
    <row r="828" spans="1:15" ht="21" x14ac:dyDescent="0.25">
      <c r="A828" s="50" t="s">
        <v>17</v>
      </c>
      <c r="B828" s="51" t="s">
        <v>18</v>
      </c>
      <c r="C828" s="51"/>
      <c r="D828" s="13">
        <v>20</v>
      </c>
      <c r="E828" s="13">
        <v>0</v>
      </c>
      <c r="F828" s="14">
        <f t="shared" ref="F828:F837" si="570">D828+E828</f>
        <v>20</v>
      </c>
      <c r="G828" s="13">
        <v>90</v>
      </c>
      <c r="H828" s="13">
        <v>0</v>
      </c>
      <c r="I828" s="14">
        <f t="shared" ref="I828:I837" si="571">G828+H828</f>
        <v>90</v>
      </c>
      <c r="J828" s="14">
        <f t="shared" ref="J828:J837" si="572">I828+F828</f>
        <v>110</v>
      </c>
      <c r="K828" s="13">
        <v>630</v>
      </c>
      <c r="L828" s="13">
        <v>0</v>
      </c>
      <c r="M828" s="14">
        <f t="shared" ref="M828:M837" si="573">K828+L828</f>
        <v>630</v>
      </c>
      <c r="N828" s="14">
        <f t="shared" si="568"/>
        <v>7000</v>
      </c>
      <c r="O828" s="14" t="str">
        <f t="shared" si="568"/>
        <v/>
      </c>
    </row>
    <row r="829" spans="1:15" ht="21" x14ac:dyDescent="0.25">
      <c r="A829" s="50"/>
      <c r="B829" s="51" t="s">
        <v>19</v>
      </c>
      <c r="C829" s="51"/>
      <c r="D829" s="13">
        <v>25</v>
      </c>
      <c r="E829" s="13">
        <v>0</v>
      </c>
      <c r="F829" s="14">
        <f t="shared" si="570"/>
        <v>25</v>
      </c>
      <c r="G829" s="13">
        <v>70</v>
      </c>
      <c r="H829" s="13">
        <v>0</v>
      </c>
      <c r="I829" s="14">
        <f t="shared" si="571"/>
        <v>70</v>
      </c>
      <c r="J829" s="14">
        <f t="shared" si="572"/>
        <v>95</v>
      </c>
      <c r="K829" s="13">
        <v>560</v>
      </c>
      <c r="L829" s="13">
        <v>0</v>
      </c>
      <c r="M829" s="14">
        <f t="shared" si="573"/>
        <v>560</v>
      </c>
      <c r="N829" s="14">
        <f t="shared" si="568"/>
        <v>8000</v>
      </c>
      <c r="O829" s="14" t="str">
        <f t="shared" si="568"/>
        <v/>
      </c>
    </row>
    <row r="830" spans="1:15" ht="21" x14ac:dyDescent="0.25">
      <c r="A830" s="50"/>
      <c r="B830" s="51" t="s">
        <v>20</v>
      </c>
      <c r="C830" s="51"/>
      <c r="D830" s="13">
        <v>13</v>
      </c>
      <c r="E830" s="13">
        <v>0</v>
      </c>
      <c r="F830" s="14">
        <f t="shared" si="570"/>
        <v>13</v>
      </c>
      <c r="G830" s="13">
        <v>45</v>
      </c>
      <c r="H830" s="13">
        <v>0</v>
      </c>
      <c r="I830" s="14">
        <f t="shared" si="571"/>
        <v>45</v>
      </c>
      <c r="J830" s="14">
        <f t="shared" si="572"/>
        <v>58</v>
      </c>
      <c r="K830" s="13">
        <v>540</v>
      </c>
      <c r="L830" s="13">
        <v>0</v>
      </c>
      <c r="M830" s="14">
        <f t="shared" si="573"/>
        <v>540</v>
      </c>
      <c r="N830" s="14">
        <f t="shared" si="568"/>
        <v>12000</v>
      </c>
      <c r="O830" s="14" t="str">
        <f t="shared" si="568"/>
        <v/>
      </c>
    </row>
    <row r="831" spans="1:15" ht="21" x14ac:dyDescent="0.25">
      <c r="A831" s="50"/>
      <c r="B831" s="51" t="s">
        <v>21</v>
      </c>
      <c r="C831" s="51"/>
      <c r="D831" s="13">
        <v>17</v>
      </c>
      <c r="E831" s="13">
        <v>0</v>
      </c>
      <c r="F831" s="14">
        <f t="shared" si="570"/>
        <v>17</v>
      </c>
      <c r="G831" s="13">
        <v>80</v>
      </c>
      <c r="H831" s="13">
        <v>0</v>
      </c>
      <c r="I831" s="14">
        <f t="shared" si="571"/>
        <v>80</v>
      </c>
      <c r="J831" s="14">
        <f t="shared" si="572"/>
        <v>97</v>
      </c>
      <c r="K831" s="13">
        <v>960</v>
      </c>
      <c r="L831" s="13">
        <v>0</v>
      </c>
      <c r="M831" s="14">
        <f t="shared" si="573"/>
        <v>960</v>
      </c>
      <c r="N831" s="14">
        <f t="shared" si="568"/>
        <v>12000</v>
      </c>
      <c r="O831" s="14" t="str">
        <f t="shared" si="568"/>
        <v/>
      </c>
    </row>
    <row r="832" spans="1:15" ht="21" x14ac:dyDescent="0.25">
      <c r="A832" s="50"/>
      <c r="B832" s="51" t="s">
        <v>22</v>
      </c>
      <c r="C832" s="51"/>
      <c r="D832" s="13">
        <v>15</v>
      </c>
      <c r="E832" s="13">
        <v>0</v>
      </c>
      <c r="F832" s="14">
        <f t="shared" si="570"/>
        <v>15</v>
      </c>
      <c r="G832" s="13">
        <v>115</v>
      </c>
      <c r="H832" s="13">
        <v>0</v>
      </c>
      <c r="I832" s="14">
        <f t="shared" si="571"/>
        <v>115</v>
      </c>
      <c r="J832" s="14">
        <f t="shared" si="572"/>
        <v>130</v>
      </c>
      <c r="K832" s="13">
        <v>1725</v>
      </c>
      <c r="L832" s="13">
        <v>0</v>
      </c>
      <c r="M832" s="14">
        <f t="shared" si="573"/>
        <v>1725</v>
      </c>
      <c r="N832" s="14">
        <f t="shared" si="568"/>
        <v>15000</v>
      </c>
      <c r="O832" s="14" t="str">
        <f t="shared" si="568"/>
        <v/>
      </c>
    </row>
    <row r="833" spans="1:15" ht="21" x14ac:dyDescent="0.25">
      <c r="A833" s="50"/>
      <c r="B833" s="51" t="s">
        <v>23</v>
      </c>
      <c r="C833" s="51"/>
      <c r="D833" s="13"/>
      <c r="E833" s="13"/>
      <c r="F833" s="14">
        <f t="shared" si="570"/>
        <v>0</v>
      </c>
      <c r="G833" s="13"/>
      <c r="H833" s="13"/>
      <c r="I833" s="14">
        <f t="shared" si="571"/>
        <v>0</v>
      </c>
      <c r="J833" s="14">
        <f t="shared" si="572"/>
        <v>0</v>
      </c>
      <c r="K833" s="13"/>
      <c r="L833" s="13"/>
      <c r="M833" s="14">
        <f t="shared" si="573"/>
        <v>0</v>
      </c>
      <c r="N833" s="14" t="str">
        <f t="shared" si="568"/>
        <v/>
      </c>
      <c r="O833" s="14" t="str">
        <f t="shared" si="568"/>
        <v/>
      </c>
    </row>
    <row r="834" spans="1:15" ht="21" x14ac:dyDescent="0.25">
      <c r="A834" s="50"/>
      <c r="B834" s="57" t="s">
        <v>24</v>
      </c>
      <c r="C834" s="57"/>
      <c r="D834" s="13">
        <v>3</v>
      </c>
      <c r="E834" s="13">
        <v>0</v>
      </c>
      <c r="F834" s="14">
        <f t="shared" si="570"/>
        <v>3</v>
      </c>
      <c r="G834" s="13">
        <v>35</v>
      </c>
      <c r="H834" s="13">
        <v>0</v>
      </c>
      <c r="I834" s="14">
        <f t="shared" si="571"/>
        <v>35</v>
      </c>
      <c r="J834" s="14">
        <f t="shared" si="572"/>
        <v>38</v>
      </c>
      <c r="K834" s="13">
        <v>245</v>
      </c>
      <c r="L834" s="13">
        <v>0</v>
      </c>
      <c r="M834" s="14">
        <f t="shared" si="573"/>
        <v>245</v>
      </c>
      <c r="N834" s="14">
        <f t="shared" si="568"/>
        <v>7000</v>
      </c>
      <c r="O834" s="14" t="str">
        <f t="shared" si="568"/>
        <v/>
      </c>
    </row>
    <row r="835" spans="1:15" ht="21" x14ac:dyDescent="0.25">
      <c r="A835" s="50"/>
      <c r="B835" s="51" t="s">
        <v>25</v>
      </c>
      <c r="C835" s="51"/>
      <c r="D835" s="13">
        <v>13</v>
      </c>
      <c r="E835" s="13">
        <v>0</v>
      </c>
      <c r="F835" s="14">
        <f t="shared" si="570"/>
        <v>13</v>
      </c>
      <c r="G835" s="13">
        <v>115</v>
      </c>
      <c r="H835" s="13">
        <v>0</v>
      </c>
      <c r="I835" s="14">
        <f t="shared" si="571"/>
        <v>115</v>
      </c>
      <c r="J835" s="14">
        <f t="shared" si="572"/>
        <v>128</v>
      </c>
      <c r="K835" s="13">
        <v>1610</v>
      </c>
      <c r="L835" s="13">
        <v>0</v>
      </c>
      <c r="M835" s="14">
        <f t="shared" si="573"/>
        <v>1610</v>
      </c>
      <c r="N835" s="14">
        <f t="shared" si="568"/>
        <v>14000</v>
      </c>
      <c r="O835" s="14" t="str">
        <f t="shared" si="568"/>
        <v/>
      </c>
    </row>
    <row r="836" spans="1:15" ht="21" x14ac:dyDescent="0.25">
      <c r="A836" s="50"/>
      <c r="B836" s="51" t="s">
        <v>26</v>
      </c>
      <c r="C836" s="51"/>
      <c r="D836" s="13"/>
      <c r="E836" s="13"/>
      <c r="F836" s="14">
        <f t="shared" si="570"/>
        <v>0</v>
      </c>
      <c r="G836" s="13"/>
      <c r="H836" s="13"/>
      <c r="I836" s="14">
        <f t="shared" si="571"/>
        <v>0</v>
      </c>
      <c r="J836" s="14">
        <f t="shared" si="572"/>
        <v>0</v>
      </c>
      <c r="K836" s="13"/>
      <c r="L836" s="13"/>
      <c r="M836" s="14">
        <f t="shared" si="573"/>
        <v>0</v>
      </c>
      <c r="N836" s="14" t="str">
        <f t="shared" si="568"/>
        <v/>
      </c>
      <c r="O836" s="14" t="str">
        <f t="shared" si="568"/>
        <v/>
      </c>
    </row>
    <row r="837" spans="1:15" ht="21" x14ac:dyDescent="0.25">
      <c r="A837" s="50"/>
      <c r="B837" s="51" t="s">
        <v>27</v>
      </c>
      <c r="C837" s="51"/>
      <c r="D837" s="13"/>
      <c r="E837" s="13"/>
      <c r="F837" s="14">
        <f t="shared" si="570"/>
        <v>0</v>
      </c>
      <c r="G837" s="13"/>
      <c r="H837" s="13"/>
      <c r="I837" s="14">
        <f t="shared" si="571"/>
        <v>0</v>
      </c>
      <c r="J837" s="14">
        <f t="shared" si="572"/>
        <v>0</v>
      </c>
      <c r="K837" s="13"/>
      <c r="L837" s="13"/>
      <c r="M837" s="14">
        <f t="shared" si="573"/>
        <v>0</v>
      </c>
      <c r="N837" s="14" t="str">
        <f t="shared" si="568"/>
        <v/>
      </c>
      <c r="O837" s="14" t="str">
        <f t="shared" si="568"/>
        <v/>
      </c>
    </row>
    <row r="838" spans="1:15" ht="21" x14ac:dyDescent="0.25">
      <c r="A838" s="50"/>
      <c r="B838" s="52" t="s">
        <v>28</v>
      </c>
      <c r="C838" s="52"/>
      <c r="D838" s="6">
        <f>SUM(D828:D837)</f>
        <v>106</v>
      </c>
      <c r="E838" s="6">
        <f t="shared" ref="E838:M838" si="574">SUM(E828:E837)</f>
        <v>0</v>
      </c>
      <c r="F838" s="6">
        <f t="shared" si="574"/>
        <v>106</v>
      </c>
      <c r="G838" s="6">
        <f t="shared" si="574"/>
        <v>550</v>
      </c>
      <c r="H838" s="6">
        <f t="shared" si="574"/>
        <v>0</v>
      </c>
      <c r="I838" s="6">
        <f t="shared" si="574"/>
        <v>550</v>
      </c>
      <c r="J838" s="6">
        <f t="shared" si="574"/>
        <v>656</v>
      </c>
      <c r="K838" s="6">
        <f t="shared" si="574"/>
        <v>6270</v>
      </c>
      <c r="L838" s="6">
        <f t="shared" si="574"/>
        <v>0</v>
      </c>
      <c r="M838" s="6">
        <f t="shared" si="574"/>
        <v>6270</v>
      </c>
      <c r="N838" s="15">
        <f t="shared" si="568"/>
        <v>11400</v>
      </c>
      <c r="O838" s="15" t="str">
        <f t="shared" si="568"/>
        <v/>
      </c>
    </row>
    <row r="839" spans="1:15" ht="21" x14ac:dyDescent="0.25">
      <c r="A839" s="50" t="s">
        <v>29</v>
      </c>
      <c r="B839" s="51" t="s">
        <v>30</v>
      </c>
      <c r="C839" s="51"/>
      <c r="D839" s="13">
        <v>12</v>
      </c>
      <c r="E839" s="13">
        <v>300</v>
      </c>
      <c r="F839" s="14">
        <f t="shared" ref="F839:F843" si="575">D839+E839</f>
        <v>312</v>
      </c>
      <c r="G839" s="13">
        <v>40</v>
      </c>
      <c r="H839" s="13">
        <v>1700</v>
      </c>
      <c r="I839" s="14">
        <f t="shared" ref="I839:I843" si="576">G839+H839</f>
        <v>1740</v>
      </c>
      <c r="J839" s="14">
        <f t="shared" ref="J839:J843" si="577">I839+F839</f>
        <v>2052</v>
      </c>
      <c r="K839" s="13">
        <v>560</v>
      </c>
      <c r="L839" s="13">
        <v>12750</v>
      </c>
      <c r="M839" s="14">
        <f t="shared" ref="M839:M843" si="578">K839+L839</f>
        <v>13310</v>
      </c>
      <c r="N839" s="14">
        <f t="shared" si="568"/>
        <v>14000</v>
      </c>
      <c r="O839" s="14">
        <f t="shared" si="568"/>
        <v>7500</v>
      </c>
    </row>
    <row r="840" spans="1:15" ht="21" x14ac:dyDescent="0.25">
      <c r="A840" s="50"/>
      <c r="B840" s="51" t="s">
        <v>31</v>
      </c>
      <c r="C840" s="51"/>
      <c r="D840" s="13">
        <v>10</v>
      </c>
      <c r="E840" s="13">
        <v>0</v>
      </c>
      <c r="F840" s="14">
        <f t="shared" si="575"/>
        <v>10</v>
      </c>
      <c r="G840" s="13">
        <v>20</v>
      </c>
      <c r="H840" s="13">
        <v>0</v>
      </c>
      <c r="I840" s="14">
        <f t="shared" si="576"/>
        <v>20</v>
      </c>
      <c r="J840" s="14">
        <f t="shared" si="577"/>
        <v>30</v>
      </c>
      <c r="K840" s="13">
        <v>160</v>
      </c>
      <c r="L840" s="13">
        <v>0</v>
      </c>
      <c r="M840" s="14">
        <f t="shared" si="578"/>
        <v>160</v>
      </c>
      <c r="N840" s="14">
        <f t="shared" si="568"/>
        <v>8000</v>
      </c>
      <c r="O840" s="14" t="str">
        <f t="shared" si="568"/>
        <v/>
      </c>
    </row>
    <row r="841" spans="1:15" ht="21" x14ac:dyDescent="0.25">
      <c r="A841" s="50"/>
      <c r="B841" s="51" t="s">
        <v>32</v>
      </c>
      <c r="C841" s="51"/>
      <c r="D841" s="13">
        <v>10</v>
      </c>
      <c r="E841" s="13">
        <v>0</v>
      </c>
      <c r="F841" s="14">
        <f t="shared" si="575"/>
        <v>10</v>
      </c>
      <c r="G841" s="13">
        <v>90</v>
      </c>
      <c r="H841" s="13">
        <v>0</v>
      </c>
      <c r="I841" s="14">
        <f t="shared" si="576"/>
        <v>90</v>
      </c>
      <c r="J841" s="14">
        <f t="shared" si="577"/>
        <v>100</v>
      </c>
      <c r="K841" s="13">
        <v>1350</v>
      </c>
      <c r="L841" s="13">
        <v>0</v>
      </c>
      <c r="M841" s="14">
        <f t="shared" si="578"/>
        <v>1350</v>
      </c>
      <c r="N841" s="14">
        <f t="shared" si="568"/>
        <v>15000</v>
      </c>
      <c r="O841" s="14" t="str">
        <f t="shared" si="568"/>
        <v/>
      </c>
    </row>
    <row r="842" spans="1:15" ht="21" x14ac:dyDescent="0.25">
      <c r="A842" s="50"/>
      <c r="B842" s="51" t="s">
        <v>33</v>
      </c>
      <c r="C842" s="51"/>
      <c r="D842" s="13"/>
      <c r="E842" s="13"/>
      <c r="F842" s="14">
        <f t="shared" si="575"/>
        <v>0</v>
      </c>
      <c r="G842" s="13"/>
      <c r="H842" s="13"/>
      <c r="I842" s="14">
        <f t="shared" si="576"/>
        <v>0</v>
      </c>
      <c r="J842" s="14">
        <f t="shared" si="577"/>
        <v>0</v>
      </c>
      <c r="K842" s="13"/>
      <c r="L842" s="13"/>
      <c r="M842" s="14">
        <f t="shared" si="578"/>
        <v>0</v>
      </c>
      <c r="N842" s="14" t="str">
        <f t="shared" si="568"/>
        <v/>
      </c>
      <c r="O842" s="14" t="str">
        <f t="shared" si="568"/>
        <v/>
      </c>
    </row>
    <row r="843" spans="1:15" ht="21" x14ac:dyDescent="0.25">
      <c r="A843" s="50"/>
      <c r="B843" s="51" t="s">
        <v>34</v>
      </c>
      <c r="C843" s="51"/>
      <c r="D843" s="13"/>
      <c r="E843" s="13"/>
      <c r="F843" s="14">
        <f t="shared" si="575"/>
        <v>0</v>
      </c>
      <c r="G843" s="13"/>
      <c r="H843" s="13"/>
      <c r="I843" s="14">
        <f t="shared" si="576"/>
        <v>0</v>
      </c>
      <c r="J843" s="14">
        <f t="shared" si="577"/>
        <v>0</v>
      </c>
      <c r="K843" s="13"/>
      <c r="L843" s="13"/>
      <c r="M843" s="14">
        <f t="shared" si="578"/>
        <v>0</v>
      </c>
      <c r="N843" s="14" t="str">
        <f t="shared" si="568"/>
        <v/>
      </c>
      <c r="O843" s="14" t="str">
        <f t="shared" si="568"/>
        <v/>
      </c>
    </row>
    <row r="844" spans="1:15" ht="21" x14ac:dyDescent="0.25">
      <c r="A844" s="50"/>
      <c r="B844" s="52" t="s">
        <v>35</v>
      </c>
      <c r="C844" s="52"/>
      <c r="D844" s="6">
        <f>SUM(D839:D843)</f>
        <v>32</v>
      </c>
      <c r="E844" s="6">
        <f t="shared" ref="E844:M844" si="579">SUM(E839:E843)</f>
        <v>300</v>
      </c>
      <c r="F844" s="6">
        <f t="shared" si="579"/>
        <v>332</v>
      </c>
      <c r="G844" s="6">
        <f t="shared" si="579"/>
        <v>150</v>
      </c>
      <c r="H844" s="6">
        <f t="shared" si="579"/>
        <v>1700</v>
      </c>
      <c r="I844" s="6">
        <f t="shared" si="579"/>
        <v>1850</v>
      </c>
      <c r="J844" s="6">
        <f t="shared" si="579"/>
        <v>2182</v>
      </c>
      <c r="K844" s="6">
        <f t="shared" si="579"/>
        <v>2070</v>
      </c>
      <c r="L844" s="6">
        <f t="shared" si="579"/>
        <v>12750</v>
      </c>
      <c r="M844" s="6">
        <f t="shared" si="579"/>
        <v>14820</v>
      </c>
      <c r="N844" s="15">
        <f t="shared" si="568"/>
        <v>13800</v>
      </c>
      <c r="O844" s="15">
        <f t="shared" si="568"/>
        <v>7500</v>
      </c>
    </row>
    <row r="845" spans="1:15" ht="21" x14ac:dyDescent="0.25">
      <c r="A845" s="50" t="s">
        <v>36</v>
      </c>
      <c r="B845" s="51" t="s">
        <v>37</v>
      </c>
      <c r="C845" s="51"/>
      <c r="D845" s="13">
        <v>1</v>
      </c>
      <c r="E845" s="13">
        <v>0</v>
      </c>
      <c r="F845" s="14">
        <f t="shared" ref="F845:F851" si="580">D845+E845</f>
        <v>1</v>
      </c>
      <c r="G845" s="13">
        <v>1</v>
      </c>
      <c r="H845" s="13">
        <v>0</v>
      </c>
      <c r="I845" s="14">
        <f t="shared" ref="I845:I851" si="581">G845+H845</f>
        <v>1</v>
      </c>
      <c r="J845" s="14">
        <f t="shared" ref="J845:J851" si="582">I845+F845</f>
        <v>2</v>
      </c>
      <c r="K845" s="13">
        <v>1</v>
      </c>
      <c r="L845" s="13">
        <v>0</v>
      </c>
      <c r="M845" s="14">
        <f t="shared" ref="M845:M851" si="583">K845+L845</f>
        <v>1</v>
      </c>
      <c r="N845" s="14">
        <f t="shared" si="568"/>
        <v>1000</v>
      </c>
      <c r="O845" s="14" t="str">
        <f t="shared" si="568"/>
        <v/>
      </c>
    </row>
    <row r="846" spans="1:15" ht="21" x14ac:dyDescent="0.25">
      <c r="A846" s="50"/>
      <c r="B846" s="57" t="s">
        <v>38</v>
      </c>
      <c r="C846" s="57"/>
      <c r="D846" s="13">
        <v>5</v>
      </c>
      <c r="E846" s="13">
        <v>2</v>
      </c>
      <c r="F846" s="14">
        <f t="shared" si="580"/>
        <v>7</v>
      </c>
      <c r="G846" s="13">
        <v>45</v>
      </c>
      <c r="H846" s="13">
        <v>16</v>
      </c>
      <c r="I846" s="14">
        <f t="shared" si="581"/>
        <v>61</v>
      </c>
      <c r="J846" s="14">
        <f t="shared" si="582"/>
        <v>68</v>
      </c>
      <c r="K846" s="13">
        <v>56.7</v>
      </c>
      <c r="L846" s="13">
        <v>11.2</v>
      </c>
      <c r="M846" s="14">
        <f t="shared" si="583"/>
        <v>67.900000000000006</v>
      </c>
      <c r="N846" s="14">
        <f t="shared" si="568"/>
        <v>1260</v>
      </c>
      <c r="O846" s="14">
        <f t="shared" si="568"/>
        <v>700</v>
      </c>
    </row>
    <row r="847" spans="1:15" ht="21" x14ac:dyDescent="0.25">
      <c r="A847" s="50"/>
      <c r="B847" s="51" t="s">
        <v>39</v>
      </c>
      <c r="C847" s="51"/>
      <c r="D847" s="13">
        <v>850</v>
      </c>
      <c r="E847" s="13">
        <v>0</v>
      </c>
      <c r="F847" s="14">
        <f t="shared" si="580"/>
        <v>850</v>
      </c>
      <c r="G847" s="13">
        <v>1000</v>
      </c>
      <c r="H847" s="13">
        <v>0</v>
      </c>
      <c r="I847" s="14">
        <f t="shared" si="581"/>
        <v>1000</v>
      </c>
      <c r="J847" s="14">
        <f t="shared" si="582"/>
        <v>1850</v>
      </c>
      <c r="K847" s="13">
        <v>3603.5</v>
      </c>
      <c r="L847" s="13">
        <v>0</v>
      </c>
      <c r="M847" s="14">
        <f t="shared" si="583"/>
        <v>3603.5</v>
      </c>
      <c r="N847" s="14">
        <f t="shared" si="568"/>
        <v>3603.5</v>
      </c>
      <c r="O847" s="14" t="str">
        <f t="shared" si="568"/>
        <v/>
      </c>
    </row>
    <row r="848" spans="1:15" ht="21" x14ac:dyDescent="0.25">
      <c r="A848" s="50"/>
      <c r="B848" s="51" t="s">
        <v>40</v>
      </c>
      <c r="C848" s="51"/>
      <c r="D848" s="13"/>
      <c r="E848" s="13"/>
      <c r="F848" s="14">
        <f t="shared" si="580"/>
        <v>0</v>
      </c>
      <c r="G848" s="13"/>
      <c r="H848" s="13"/>
      <c r="I848" s="14">
        <f t="shared" si="581"/>
        <v>0</v>
      </c>
      <c r="J848" s="14">
        <f t="shared" si="582"/>
        <v>0</v>
      </c>
      <c r="K848" s="13"/>
      <c r="L848" s="13"/>
      <c r="M848" s="14">
        <f t="shared" si="583"/>
        <v>0</v>
      </c>
      <c r="N848" s="14" t="str">
        <f t="shared" si="568"/>
        <v/>
      </c>
      <c r="O848" s="14" t="str">
        <f t="shared" si="568"/>
        <v/>
      </c>
    </row>
    <row r="849" spans="1:15" ht="21" x14ac:dyDescent="0.25">
      <c r="A849" s="50"/>
      <c r="B849" s="51" t="s">
        <v>41</v>
      </c>
      <c r="C849" s="51"/>
      <c r="D849" s="13">
        <v>7</v>
      </c>
      <c r="E849" s="13">
        <v>0</v>
      </c>
      <c r="F849" s="14">
        <f t="shared" si="580"/>
        <v>7</v>
      </c>
      <c r="G849" s="13">
        <v>15</v>
      </c>
      <c r="H849" s="13">
        <v>0</v>
      </c>
      <c r="I849" s="14">
        <f t="shared" si="581"/>
        <v>15</v>
      </c>
      <c r="J849" s="14">
        <f t="shared" si="582"/>
        <v>22</v>
      </c>
      <c r="K849" s="13">
        <v>75</v>
      </c>
      <c r="L849" s="13">
        <v>0</v>
      </c>
      <c r="M849" s="14">
        <f t="shared" si="583"/>
        <v>75</v>
      </c>
      <c r="N849" s="14">
        <f t="shared" si="568"/>
        <v>5000</v>
      </c>
      <c r="O849" s="14" t="str">
        <f t="shared" si="568"/>
        <v/>
      </c>
    </row>
    <row r="850" spans="1:15" ht="21" x14ac:dyDescent="0.25">
      <c r="A850" s="50"/>
      <c r="B850" s="51" t="s">
        <v>42</v>
      </c>
      <c r="C850" s="51"/>
      <c r="D850" s="13"/>
      <c r="E850" s="13"/>
      <c r="F850" s="14">
        <f t="shared" si="580"/>
        <v>0</v>
      </c>
      <c r="G850" s="13"/>
      <c r="H850" s="13"/>
      <c r="I850" s="14">
        <f t="shared" si="581"/>
        <v>0</v>
      </c>
      <c r="J850" s="14">
        <f t="shared" si="582"/>
        <v>0</v>
      </c>
      <c r="K850" s="13"/>
      <c r="L850" s="13"/>
      <c r="M850" s="14">
        <f t="shared" si="583"/>
        <v>0</v>
      </c>
      <c r="N850" s="14" t="str">
        <f t="shared" si="568"/>
        <v/>
      </c>
      <c r="O850" s="14" t="str">
        <f t="shared" si="568"/>
        <v/>
      </c>
    </row>
    <row r="851" spans="1:15" ht="21" x14ac:dyDescent="0.25">
      <c r="A851" s="50"/>
      <c r="B851" s="51" t="s">
        <v>43</v>
      </c>
      <c r="C851" s="51"/>
      <c r="D851" s="13"/>
      <c r="E851" s="13"/>
      <c r="F851" s="14">
        <f t="shared" si="580"/>
        <v>0</v>
      </c>
      <c r="G851" s="13"/>
      <c r="H851" s="13"/>
      <c r="I851" s="14">
        <f t="shared" si="581"/>
        <v>0</v>
      </c>
      <c r="J851" s="14">
        <f t="shared" si="582"/>
        <v>0</v>
      </c>
      <c r="K851" s="13"/>
      <c r="L851" s="13"/>
      <c r="M851" s="14">
        <f t="shared" si="583"/>
        <v>0</v>
      </c>
      <c r="N851" s="14" t="str">
        <f t="shared" si="568"/>
        <v/>
      </c>
      <c r="O851" s="14" t="str">
        <f t="shared" si="568"/>
        <v/>
      </c>
    </row>
    <row r="852" spans="1:15" ht="21" x14ac:dyDescent="0.25">
      <c r="A852" s="50"/>
      <c r="B852" s="52" t="s">
        <v>44</v>
      </c>
      <c r="C852" s="52"/>
      <c r="D852" s="6">
        <f>SUM(D845:D851)</f>
        <v>863</v>
      </c>
      <c r="E852" s="6">
        <f t="shared" ref="E852:M852" si="584">SUM(E845:E851)</f>
        <v>2</v>
      </c>
      <c r="F852" s="6">
        <f t="shared" si="584"/>
        <v>865</v>
      </c>
      <c r="G852" s="6">
        <f t="shared" si="584"/>
        <v>1061</v>
      </c>
      <c r="H852" s="6">
        <f t="shared" si="584"/>
        <v>16</v>
      </c>
      <c r="I852" s="6">
        <f t="shared" si="584"/>
        <v>1077</v>
      </c>
      <c r="J852" s="6">
        <f t="shared" si="584"/>
        <v>1942</v>
      </c>
      <c r="K852" s="6">
        <f t="shared" si="584"/>
        <v>3736.2</v>
      </c>
      <c r="L852" s="6">
        <f t="shared" si="584"/>
        <v>11.2</v>
      </c>
      <c r="M852" s="6">
        <f t="shared" si="584"/>
        <v>3747.4</v>
      </c>
      <c r="N852" s="15">
        <f t="shared" si="568"/>
        <v>3521.39</v>
      </c>
      <c r="O852" s="15">
        <f t="shared" si="568"/>
        <v>700</v>
      </c>
    </row>
    <row r="853" spans="1:15" ht="21" x14ac:dyDescent="0.25">
      <c r="A853" s="50" t="s">
        <v>45</v>
      </c>
      <c r="B853" s="51" t="s">
        <v>46</v>
      </c>
      <c r="C853" s="51"/>
      <c r="D853" s="13"/>
      <c r="E853" s="13"/>
      <c r="F853" s="14">
        <f t="shared" ref="F853:F859" si="585">D853+E853</f>
        <v>0</v>
      </c>
      <c r="G853" s="13">
        <v>0</v>
      </c>
      <c r="H853" s="13">
        <v>20</v>
      </c>
      <c r="I853" s="14">
        <f t="shared" ref="I853:I859" si="586">G853+H853</f>
        <v>20</v>
      </c>
      <c r="J853" s="14">
        <f t="shared" ref="J853:J859" si="587">I853+F853</f>
        <v>20</v>
      </c>
      <c r="K853" s="13">
        <v>0</v>
      </c>
      <c r="L853" s="13">
        <v>80</v>
      </c>
      <c r="M853" s="14">
        <f t="shared" ref="M853:M859" si="588">K853+L853</f>
        <v>80</v>
      </c>
      <c r="N853" s="14" t="str">
        <f t="shared" si="568"/>
        <v/>
      </c>
      <c r="O853" s="14">
        <f t="shared" si="568"/>
        <v>4000</v>
      </c>
    </row>
    <row r="854" spans="1:15" ht="21" x14ac:dyDescent="0.25">
      <c r="A854" s="50"/>
      <c r="B854" s="51" t="s">
        <v>47</v>
      </c>
      <c r="C854" s="51"/>
      <c r="D854" s="13"/>
      <c r="E854" s="13"/>
      <c r="F854" s="14">
        <f t="shared" si="585"/>
        <v>0</v>
      </c>
      <c r="G854" s="13"/>
      <c r="H854" s="13"/>
      <c r="I854" s="14">
        <f t="shared" si="586"/>
        <v>0</v>
      </c>
      <c r="J854" s="14">
        <f t="shared" si="587"/>
        <v>0</v>
      </c>
      <c r="K854" s="13"/>
      <c r="L854" s="13"/>
      <c r="M854" s="14">
        <f t="shared" si="588"/>
        <v>0</v>
      </c>
      <c r="N854" s="14" t="str">
        <f t="shared" si="568"/>
        <v/>
      </c>
      <c r="O854" s="14" t="str">
        <f t="shared" si="568"/>
        <v/>
      </c>
    </row>
    <row r="855" spans="1:15" ht="21" x14ac:dyDescent="0.25">
      <c r="A855" s="50"/>
      <c r="B855" s="51" t="s">
        <v>48</v>
      </c>
      <c r="C855" s="51"/>
      <c r="D855" s="13">
        <v>1</v>
      </c>
      <c r="E855" s="13">
        <v>2</v>
      </c>
      <c r="F855" s="14">
        <f t="shared" si="585"/>
        <v>3</v>
      </c>
      <c r="G855" s="13">
        <v>1</v>
      </c>
      <c r="H855" s="13">
        <v>8</v>
      </c>
      <c r="I855" s="14">
        <f t="shared" si="586"/>
        <v>9</v>
      </c>
      <c r="J855" s="14">
        <f t="shared" si="587"/>
        <v>12</v>
      </c>
      <c r="K855" s="13">
        <v>4</v>
      </c>
      <c r="L855" s="13">
        <v>20</v>
      </c>
      <c r="M855" s="14">
        <f t="shared" si="588"/>
        <v>24</v>
      </c>
      <c r="N855" s="14">
        <f t="shared" si="568"/>
        <v>4000</v>
      </c>
      <c r="O855" s="14">
        <f t="shared" si="568"/>
        <v>2500</v>
      </c>
    </row>
    <row r="856" spans="1:15" ht="21" x14ac:dyDescent="0.25">
      <c r="A856" s="50"/>
      <c r="B856" s="51" t="s">
        <v>49</v>
      </c>
      <c r="C856" s="51"/>
      <c r="D856" s="13"/>
      <c r="E856" s="13"/>
      <c r="F856" s="14">
        <f t="shared" si="585"/>
        <v>0</v>
      </c>
      <c r="G856" s="13"/>
      <c r="H856" s="13"/>
      <c r="I856" s="14">
        <f t="shared" si="586"/>
        <v>0</v>
      </c>
      <c r="J856" s="14">
        <f t="shared" si="587"/>
        <v>0</v>
      </c>
      <c r="K856" s="13"/>
      <c r="L856" s="13"/>
      <c r="M856" s="14">
        <f t="shared" si="588"/>
        <v>0</v>
      </c>
      <c r="N856" s="14" t="str">
        <f t="shared" si="568"/>
        <v/>
      </c>
      <c r="O856" s="14" t="str">
        <f t="shared" si="568"/>
        <v/>
      </c>
    </row>
    <row r="857" spans="1:15" ht="21" x14ac:dyDescent="0.25">
      <c r="A857" s="50"/>
      <c r="B857" s="51" t="s">
        <v>50</v>
      </c>
      <c r="C857" s="51"/>
      <c r="D857" s="13"/>
      <c r="E857" s="13"/>
      <c r="F857" s="14">
        <f t="shared" si="585"/>
        <v>0</v>
      </c>
      <c r="G857" s="13"/>
      <c r="H857" s="13"/>
      <c r="I857" s="14">
        <f t="shared" si="586"/>
        <v>0</v>
      </c>
      <c r="J857" s="14">
        <f t="shared" si="587"/>
        <v>0</v>
      </c>
      <c r="K857" s="13"/>
      <c r="L857" s="13"/>
      <c r="M857" s="14">
        <f t="shared" si="588"/>
        <v>0</v>
      </c>
      <c r="N857" s="14" t="str">
        <f t="shared" si="568"/>
        <v/>
      </c>
      <c r="O857" s="14" t="str">
        <f t="shared" si="568"/>
        <v/>
      </c>
    </row>
    <row r="858" spans="1:15" ht="21" x14ac:dyDescent="0.25">
      <c r="A858" s="50"/>
      <c r="B858" s="51" t="s">
        <v>51</v>
      </c>
      <c r="C858" s="51"/>
      <c r="D858" s="13"/>
      <c r="E858" s="13"/>
      <c r="F858" s="14">
        <f t="shared" si="585"/>
        <v>0</v>
      </c>
      <c r="G858" s="13"/>
      <c r="H858" s="13"/>
      <c r="I858" s="14">
        <f t="shared" si="586"/>
        <v>0</v>
      </c>
      <c r="J858" s="14">
        <f t="shared" si="587"/>
        <v>0</v>
      </c>
      <c r="K858" s="13"/>
      <c r="L858" s="13"/>
      <c r="M858" s="14">
        <f t="shared" si="588"/>
        <v>0</v>
      </c>
      <c r="N858" s="14" t="str">
        <f t="shared" si="568"/>
        <v/>
      </c>
      <c r="O858" s="14" t="str">
        <f t="shared" si="568"/>
        <v/>
      </c>
    </row>
    <row r="859" spans="1:15" ht="21" x14ac:dyDescent="0.25">
      <c r="A859" s="50"/>
      <c r="B859" s="51" t="s">
        <v>52</v>
      </c>
      <c r="C859" s="51"/>
      <c r="D859" s="13"/>
      <c r="E859" s="13"/>
      <c r="F859" s="14">
        <f t="shared" si="585"/>
        <v>0</v>
      </c>
      <c r="G859" s="13"/>
      <c r="H859" s="13"/>
      <c r="I859" s="14">
        <f t="shared" si="586"/>
        <v>0</v>
      </c>
      <c r="J859" s="14">
        <f t="shared" si="587"/>
        <v>0</v>
      </c>
      <c r="K859" s="13"/>
      <c r="L859" s="13"/>
      <c r="M859" s="14">
        <f t="shared" si="588"/>
        <v>0</v>
      </c>
      <c r="N859" s="14" t="str">
        <f t="shared" si="568"/>
        <v/>
      </c>
      <c r="O859" s="14" t="str">
        <f t="shared" si="568"/>
        <v/>
      </c>
    </row>
    <row r="860" spans="1:15" ht="21" x14ac:dyDescent="0.25">
      <c r="A860" s="50"/>
      <c r="B860" s="52" t="s">
        <v>53</v>
      </c>
      <c r="C860" s="52"/>
      <c r="D860" s="6">
        <f>SUM(D853:D859)</f>
        <v>1</v>
      </c>
      <c r="E860" s="6">
        <f t="shared" ref="E860:M860" si="589">SUM(E853:E859)</f>
        <v>2</v>
      </c>
      <c r="F860" s="6">
        <f t="shared" si="589"/>
        <v>3</v>
      </c>
      <c r="G860" s="6">
        <f t="shared" si="589"/>
        <v>1</v>
      </c>
      <c r="H860" s="6">
        <f t="shared" si="589"/>
        <v>28</v>
      </c>
      <c r="I860" s="6">
        <f t="shared" si="589"/>
        <v>29</v>
      </c>
      <c r="J860" s="6">
        <f t="shared" si="589"/>
        <v>32</v>
      </c>
      <c r="K860" s="6">
        <f t="shared" si="589"/>
        <v>4</v>
      </c>
      <c r="L860" s="6">
        <f t="shared" si="589"/>
        <v>100</v>
      </c>
      <c r="M860" s="6">
        <f t="shared" si="589"/>
        <v>104</v>
      </c>
      <c r="N860" s="15">
        <f t="shared" si="568"/>
        <v>4000</v>
      </c>
      <c r="O860" s="15">
        <f t="shared" si="568"/>
        <v>3571.43</v>
      </c>
    </row>
    <row r="861" spans="1:15" ht="21" x14ac:dyDescent="0.25">
      <c r="A861" s="50" t="s">
        <v>54</v>
      </c>
      <c r="B861" s="51" t="s">
        <v>55</v>
      </c>
      <c r="C861" s="51"/>
      <c r="D861" s="13"/>
      <c r="E861" s="13"/>
      <c r="F861" s="14">
        <f t="shared" ref="F861:F868" si="590">D861+E861</f>
        <v>0</v>
      </c>
      <c r="G861" s="13"/>
      <c r="H861" s="13"/>
      <c r="I861" s="14">
        <f t="shared" ref="I861:I868" si="591">G861+H861</f>
        <v>0</v>
      </c>
      <c r="J861" s="14">
        <f t="shared" ref="J861:J868" si="592">I861+F861</f>
        <v>0</v>
      </c>
      <c r="K861" s="13"/>
      <c r="L861" s="13"/>
      <c r="M861" s="14">
        <f t="shared" ref="M861:M868" si="593">K861+L861</f>
        <v>0</v>
      </c>
      <c r="N861" s="14" t="str">
        <f t="shared" si="568"/>
        <v/>
      </c>
      <c r="O861" s="14" t="str">
        <f t="shared" si="568"/>
        <v/>
      </c>
    </row>
    <row r="862" spans="1:15" ht="21" x14ac:dyDescent="0.25">
      <c r="A862" s="50"/>
      <c r="B862" s="62" t="s">
        <v>56</v>
      </c>
      <c r="C862" s="16" t="s">
        <v>57</v>
      </c>
      <c r="D862" s="13"/>
      <c r="E862" s="13"/>
      <c r="F862" s="14">
        <f t="shared" si="590"/>
        <v>0</v>
      </c>
      <c r="G862" s="13"/>
      <c r="H862" s="13"/>
      <c r="I862" s="14">
        <f t="shared" si="591"/>
        <v>0</v>
      </c>
      <c r="J862" s="14">
        <f t="shared" si="592"/>
        <v>0</v>
      </c>
      <c r="K862" s="13"/>
      <c r="L862" s="13"/>
      <c r="M862" s="14">
        <f t="shared" si="593"/>
        <v>0</v>
      </c>
      <c r="N862" s="14" t="str">
        <f t="shared" si="568"/>
        <v/>
      </c>
      <c r="O862" s="14" t="str">
        <f t="shared" si="568"/>
        <v/>
      </c>
    </row>
    <row r="863" spans="1:15" ht="21" x14ac:dyDescent="0.25">
      <c r="A863" s="50"/>
      <c r="B863" s="62"/>
      <c r="C863" s="16" t="s">
        <v>58</v>
      </c>
      <c r="D863" s="13"/>
      <c r="E863" s="13"/>
      <c r="F863" s="14">
        <f t="shared" si="590"/>
        <v>0</v>
      </c>
      <c r="G863" s="13"/>
      <c r="H863" s="13"/>
      <c r="I863" s="14">
        <f t="shared" si="591"/>
        <v>0</v>
      </c>
      <c r="J863" s="14">
        <f t="shared" si="592"/>
        <v>0</v>
      </c>
      <c r="K863" s="13"/>
      <c r="L863" s="13"/>
      <c r="M863" s="14">
        <f t="shared" si="593"/>
        <v>0</v>
      </c>
      <c r="N863" s="14" t="str">
        <f t="shared" si="568"/>
        <v/>
      </c>
      <c r="O863" s="14" t="str">
        <f t="shared" si="568"/>
        <v/>
      </c>
    </row>
    <row r="864" spans="1:15" ht="21" x14ac:dyDescent="0.25">
      <c r="A864" s="50"/>
      <c r="B864" s="62"/>
      <c r="C864" s="16" t="s">
        <v>59</v>
      </c>
      <c r="D864" s="13"/>
      <c r="E864" s="13"/>
      <c r="F864" s="14">
        <f t="shared" si="590"/>
        <v>0</v>
      </c>
      <c r="G864" s="13"/>
      <c r="H864" s="13"/>
      <c r="I864" s="14">
        <f t="shared" si="591"/>
        <v>0</v>
      </c>
      <c r="J864" s="14">
        <f t="shared" si="592"/>
        <v>0</v>
      </c>
      <c r="K864" s="13"/>
      <c r="L864" s="13"/>
      <c r="M864" s="14">
        <f t="shared" si="593"/>
        <v>0</v>
      </c>
      <c r="N864" s="14" t="str">
        <f t="shared" si="568"/>
        <v/>
      </c>
      <c r="O864" s="14" t="str">
        <f t="shared" si="568"/>
        <v/>
      </c>
    </row>
    <row r="865" spans="1:15" ht="21" x14ac:dyDescent="0.25">
      <c r="A865" s="50"/>
      <c r="B865" s="62"/>
      <c r="C865" s="16" t="s">
        <v>60</v>
      </c>
      <c r="D865" s="13"/>
      <c r="E865" s="13"/>
      <c r="F865" s="14">
        <f t="shared" si="590"/>
        <v>0</v>
      </c>
      <c r="G865" s="13"/>
      <c r="H865" s="13"/>
      <c r="I865" s="14">
        <f t="shared" si="591"/>
        <v>0</v>
      </c>
      <c r="J865" s="14">
        <f t="shared" si="592"/>
        <v>0</v>
      </c>
      <c r="K865" s="13"/>
      <c r="L865" s="13"/>
      <c r="M865" s="14">
        <f t="shared" si="593"/>
        <v>0</v>
      </c>
      <c r="N865" s="14" t="str">
        <f t="shared" si="568"/>
        <v/>
      </c>
      <c r="O865" s="14" t="str">
        <f t="shared" si="568"/>
        <v/>
      </c>
    </row>
    <row r="866" spans="1:15" ht="21" x14ac:dyDescent="0.25">
      <c r="A866" s="50"/>
      <c r="B866" s="62"/>
      <c r="C866" s="16" t="s">
        <v>61</v>
      </c>
      <c r="D866" s="13"/>
      <c r="E866" s="13"/>
      <c r="F866" s="14">
        <f t="shared" si="590"/>
        <v>0</v>
      </c>
      <c r="G866" s="13"/>
      <c r="H866" s="13"/>
      <c r="I866" s="14">
        <f t="shared" si="591"/>
        <v>0</v>
      </c>
      <c r="J866" s="14">
        <f t="shared" si="592"/>
        <v>0</v>
      </c>
      <c r="K866" s="13"/>
      <c r="L866" s="13"/>
      <c r="M866" s="14">
        <f t="shared" si="593"/>
        <v>0</v>
      </c>
      <c r="N866" s="14" t="str">
        <f t="shared" si="568"/>
        <v/>
      </c>
      <c r="O866" s="14" t="str">
        <f t="shared" si="568"/>
        <v/>
      </c>
    </row>
    <row r="867" spans="1:15" ht="21" x14ac:dyDescent="0.25">
      <c r="A867" s="50"/>
      <c r="B867" s="62"/>
      <c r="C867" s="16" t="s">
        <v>62</v>
      </c>
      <c r="D867" s="13"/>
      <c r="E867" s="13"/>
      <c r="F867" s="14">
        <f t="shared" si="590"/>
        <v>0</v>
      </c>
      <c r="G867" s="13"/>
      <c r="H867" s="13"/>
      <c r="I867" s="14">
        <f t="shared" si="591"/>
        <v>0</v>
      </c>
      <c r="J867" s="14">
        <f t="shared" si="592"/>
        <v>0</v>
      </c>
      <c r="K867" s="13"/>
      <c r="L867" s="13"/>
      <c r="M867" s="14">
        <f t="shared" si="593"/>
        <v>0</v>
      </c>
      <c r="N867" s="14" t="str">
        <f t="shared" si="568"/>
        <v/>
      </c>
      <c r="O867" s="14" t="str">
        <f t="shared" si="568"/>
        <v/>
      </c>
    </row>
    <row r="868" spans="1:15" ht="21" x14ac:dyDescent="0.25">
      <c r="A868" s="50"/>
      <c r="B868" s="62"/>
      <c r="C868" s="16" t="s">
        <v>63</v>
      </c>
      <c r="D868" s="13"/>
      <c r="E868" s="13"/>
      <c r="F868" s="14">
        <f t="shared" si="590"/>
        <v>0</v>
      </c>
      <c r="G868" s="13"/>
      <c r="H868" s="13"/>
      <c r="I868" s="14">
        <f t="shared" si="591"/>
        <v>0</v>
      </c>
      <c r="J868" s="14">
        <f t="shared" si="592"/>
        <v>0</v>
      </c>
      <c r="K868" s="13"/>
      <c r="L868" s="13"/>
      <c r="M868" s="14">
        <f t="shared" si="593"/>
        <v>0</v>
      </c>
      <c r="N868" s="14" t="str">
        <f t="shared" si="568"/>
        <v/>
      </c>
      <c r="O868" s="14" t="str">
        <f t="shared" si="568"/>
        <v/>
      </c>
    </row>
    <row r="869" spans="1:15" ht="21" x14ac:dyDescent="0.25">
      <c r="A869" s="50"/>
      <c r="B869" s="62"/>
      <c r="C869" s="17" t="s">
        <v>64</v>
      </c>
      <c r="D869" s="6">
        <f>SUM(D862:D868)</f>
        <v>0</v>
      </c>
      <c r="E869" s="6">
        <f t="shared" ref="E869:M869" si="594">SUM(E862:E868)</f>
        <v>0</v>
      </c>
      <c r="F869" s="6">
        <f t="shared" si="594"/>
        <v>0</v>
      </c>
      <c r="G869" s="6">
        <f t="shared" si="594"/>
        <v>0</v>
      </c>
      <c r="H869" s="6">
        <f t="shared" si="594"/>
        <v>0</v>
      </c>
      <c r="I869" s="6">
        <f t="shared" si="594"/>
        <v>0</v>
      </c>
      <c r="J869" s="6">
        <f t="shared" si="594"/>
        <v>0</v>
      </c>
      <c r="K869" s="6">
        <f t="shared" si="594"/>
        <v>0</v>
      </c>
      <c r="L869" s="6">
        <f t="shared" si="594"/>
        <v>0</v>
      </c>
      <c r="M869" s="6">
        <f t="shared" si="594"/>
        <v>0</v>
      </c>
      <c r="N869" s="15" t="str">
        <f t="shared" si="568"/>
        <v/>
      </c>
      <c r="O869" s="15" t="str">
        <f t="shared" si="568"/>
        <v/>
      </c>
    </row>
    <row r="870" spans="1:15" ht="21" x14ac:dyDescent="0.25">
      <c r="A870" s="50"/>
      <c r="B870" s="51" t="s">
        <v>65</v>
      </c>
      <c r="C870" s="51"/>
      <c r="D870" s="13">
        <v>70</v>
      </c>
      <c r="E870" s="13">
        <v>0</v>
      </c>
      <c r="F870" s="14">
        <f t="shared" ref="F870:F876" si="595">D870+E870</f>
        <v>70</v>
      </c>
      <c r="G870" s="13">
        <v>280</v>
      </c>
      <c r="H870" s="13">
        <v>0</v>
      </c>
      <c r="I870" s="14">
        <f t="shared" ref="I870:I876" si="596">G870+H870</f>
        <v>280</v>
      </c>
      <c r="J870" s="14">
        <f t="shared" ref="J870:J876" si="597">I870+F870</f>
        <v>350</v>
      </c>
      <c r="K870" s="13">
        <v>4200</v>
      </c>
      <c r="L870" s="13">
        <v>0</v>
      </c>
      <c r="M870" s="14">
        <f t="shared" ref="M870:M876" si="598">K870+L870</f>
        <v>4200</v>
      </c>
      <c r="N870" s="14">
        <f t="shared" si="568"/>
        <v>15000</v>
      </c>
      <c r="O870" s="14" t="str">
        <f t="shared" si="568"/>
        <v/>
      </c>
    </row>
    <row r="871" spans="1:15" ht="21" x14ac:dyDescent="0.25">
      <c r="A871" s="50"/>
      <c r="B871" s="51" t="s">
        <v>66</v>
      </c>
      <c r="C871" s="51"/>
      <c r="D871" s="13">
        <v>3</v>
      </c>
      <c r="E871" s="13">
        <v>0</v>
      </c>
      <c r="F871" s="14">
        <f t="shared" si="595"/>
        <v>3</v>
      </c>
      <c r="G871" s="13">
        <v>25</v>
      </c>
      <c r="H871" s="13">
        <v>0</v>
      </c>
      <c r="I871" s="14">
        <f t="shared" si="596"/>
        <v>25</v>
      </c>
      <c r="J871" s="14">
        <f t="shared" si="597"/>
        <v>28</v>
      </c>
      <c r="K871" s="13">
        <v>150</v>
      </c>
      <c r="L871" s="13">
        <v>0</v>
      </c>
      <c r="M871" s="14">
        <f t="shared" si="598"/>
        <v>150</v>
      </c>
      <c r="N871" s="14">
        <f t="shared" si="568"/>
        <v>6000</v>
      </c>
      <c r="O871" s="14" t="str">
        <f t="shared" si="568"/>
        <v/>
      </c>
    </row>
    <row r="872" spans="1:15" ht="21" x14ac:dyDescent="0.25">
      <c r="A872" s="50"/>
      <c r="B872" s="51" t="s">
        <v>67</v>
      </c>
      <c r="C872" s="51"/>
      <c r="D872" s="13">
        <v>0</v>
      </c>
      <c r="E872" s="13">
        <v>0</v>
      </c>
      <c r="F872" s="14">
        <f t="shared" si="595"/>
        <v>0</v>
      </c>
      <c r="G872" s="13">
        <v>0</v>
      </c>
      <c r="H872" s="13">
        <v>0</v>
      </c>
      <c r="I872" s="14">
        <f t="shared" si="596"/>
        <v>0</v>
      </c>
      <c r="J872" s="14">
        <f t="shared" si="597"/>
        <v>0</v>
      </c>
      <c r="K872" s="13">
        <v>0</v>
      </c>
      <c r="L872" s="13">
        <v>0</v>
      </c>
      <c r="M872" s="14">
        <f t="shared" si="598"/>
        <v>0</v>
      </c>
      <c r="N872" s="14" t="str">
        <f t="shared" si="568"/>
        <v/>
      </c>
      <c r="O872" s="14" t="str">
        <f t="shared" si="568"/>
        <v/>
      </c>
    </row>
    <row r="873" spans="1:15" ht="21" x14ac:dyDescent="0.25">
      <c r="A873" s="50"/>
      <c r="B873" s="51" t="s">
        <v>68</v>
      </c>
      <c r="C873" s="51"/>
      <c r="D873" s="13"/>
      <c r="E873" s="13"/>
      <c r="F873" s="14">
        <f t="shared" si="595"/>
        <v>0</v>
      </c>
      <c r="G873" s="13"/>
      <c r="H873" s="13"/>
      <c r="I873" s="14">
        <f t="shared" si="596"/>
        <v>0</v>
      </c>
      <c r="J873" s="14">
        <f t="shared" si="597"/>
        <v>0</v>
      </c>
      <c r="K873" s="13"/>
      <c r="L873" s="13"/>
      <c r="M873" s="14">
        <f t="shared" si="598"/>
        <v>0</v>
      </c>
      <c r="N873" s="14" t="str">
        <f t="shared" si="568"/>
        <v/>
      </c>
      <c r="O873" s="14" t="str">
        <f t="shared" si="568"/>
        <v/>
      </c>
    </row>
    <row r="874" spans="1:15" ht="21" x14ac:dyDescent="0.25">
      <c r="A874" s="50"/>
      <c r="B874" s="51" t="s">
        <v>69</v>
      </c>
      <c r="C874" s="51"/>
      <c r="D874" s="13"/>
      <c r="E874" s="13"/>
      <c r="F874" s="14">
        <f t="shared" si="595"/>
        <v>0</v>
      </c>
      <c r="G874" s="13"/>
      <c r="H874" s="13"/>
      <c r="I874" s="14">
        <f t="shared" si="596"/>
        <v>0</v>
      </c>
      <c r="J874" s="14">
        <f t="shared" si="597"/>
        <v>0</v>
      </c>
      <c r="K874" s="13"/>
      <c r="L874" s="13"/>
      <c r="M874" s="14">
        <f t="shared" si="598"/>
        <v>0</v>
      </c>
      <c r="N874" s="14" t="str">
        <f t="shared" si="568"/>
        <v/>
      </c>
      <c r="O874" s="14" t="str">
        <f t="shared" si="568"/>
        <v/>
      </c>
    </row>
    <row r="875" spans="1:15" ht="21" x14ac:dyDescent="0.25">
      <c r="A875" s="50"/>
      <c r="B875" s="51" t="s">
        <v>70</v>
      </c>
      <c r="C875" s="51"/>
      <c r="D875" s="13"/>
      <c r="E875" s="13"/>
      <c r="F875" s="14">
        <f t="shared" si="595"/>
        <v>0</v>
      </c>
      <c r="G875" s="13"/>
      <c r="H875" s="13"/>
      <c r="I875" s="14">
        <f t="shared" si="596"/>
        <v>0</v>
      </c>
      <c r="J875" s="14">
        <f t="shared" si="597"/>
        <v>0</v>
      </c>
      <c r="K875" s="13"/>
      <c r="L875" s="13"/>
      <c r="M875" s="14">
        <f t="shared" si="598"/>
        <v>0</v>
      </c>
      <c r="N875" s="14" t="str">
        <f t="shared" si="568"/>
        <v/>
      </c>
      <c r="O875" s="14" t="str">
        <f t="shared" si="568"/>
        <v/>
      </c>
    </row>
    <row r="876" spans="1:15" ht="21" x14ac:dyDescent="0.25">
      <c r="A876" s="50"/>
      <c r="B876" s="51" t="s">
        <v>71</v>
      </c>
      <c r="C876" s="51"/>
      <c r="D876" s="13"/>
      <c r="E876" s="13"/>
      <c r="F876" s="14">
        <f t="shared" si="595"/>
        <v>0</v>
      </c>
      <c r="G876" s="13"/>
      <c r="H876" s="13"/>
      <c r="I876" s="14">
        <f t="shared" si="596"/>
        <v>0</v>
      </c>
      <c r="J876" s="14">
        <f t="shared" si="597"/>
        <v>0</v>
      </c>
      <c r="K876" s="13"/>
      <c r="L876" s="13"/>
      <c r="M876" s="14">
        <f t="shared" si="598"/>
        <v>0</v>
      </c>
      <c r="N876" s="14" t="str">
        <f t="shared" si="568"/>
        <v/>
      </c>
      <c r="O876" s="14" t="str">
        <f t="shared" si="568"/>
        <v/>
      </c>
    </row>
    <row r="877" spans="1:15" ht="21" x14ac:dyDescent="0.25">
      <c r="A877" s="50"/>
      <c r="B877" s="52" t="s">
        <v>72</v>
      </c>
      <c r="C877" s="52"/>
      <c r="D877" s="6">
        <f>SUM(D861:D876)-D869</f>
        <v>73</v>
      </c>
      <c r="E877" s="6">
        <f t="shared" ref="E877:M877" si="599">SUM(E861:E876)-E869</f>
        <v>0</v>
      </c>
      <c r="F877" s="6">
        <f t="shared" si="599"/>
        <v>73</v>
      </c>
      <c r="G877" s="6">
        <f t="shared" si="599"/>
        <v>305</v>
      </c>
      <c r="H877" s="6">
        <f t="shared" si="599"/>
        <v>0</v>
      </c>
      <c r="I877" s="6">
        <f t="shared" si="599"/>
        <v>305</v>
      </c>
      <c r="J877" s="6">
        <f t="shared" si="599"/>
        <v>378</v>
      </c>
      <c r="K877" s="6">
        <f t="shared" si="599"/>
        <v>4350</v>
      </c>
      <c r="L877" s="6">
        <f t="shared" si="599"/>
        <v>0</v>
      </c>
      <c r="M877" s="6">
        <f t="shared" si="599"/>
        <v>4350</v>
      </c>
      <c r="N877" s="15">
        <f t="shared" si="568"/>
        <v>14262.3</v>
      </c>
      <c r="O877" s="15" t="str">
        <f t="shared" si="568"/>
        <v/>
      </c>
    </row>
    <row r="878" spans="1:15" ht="21" x14ac:dyDescent="0.25">
      <c r="A878" s="50" t="s">
        <v>73</v>
      </c>
      <c r="B878" s="51" t="s">
        <v>74</v>
      </c>
      <c r="C878" s="51"/>
      <c r="D878" s="13"/>
      <c r="E878" s="13"/>
      <c r="F878" s="14">
        <f t="shared" ref="F878:F886" si="600">D878+E878</f>
        <v>0</v>
      </c>
      <c r="G878" s="13"/>
      <c r="H878" s="13"/>
      <c r="I878" s="14">
        <f t="shared" ref="I878:I886" si="601">G878+H878</f>
        <v>0</v>
      </c>
      <c r="J878" s="14">
        <f t="shared" ref="J878:J886" si="602">I878+F878</f>
        <v>0</v>
      </c>
      <c r="K878" s="13"/>
      <c r="L878" s="13"/>
      <c r="M878" s="14">
        <f t="shared" ref="M878:M886" si="603">K878+L878</f>
        <v>0</v>
      </c>
      <c r="N878" s="14" t="str">
        <f t="shared" si="568"/>
        <v/>
      </c>
      <c r="O878" s="14" t="str">
        <f t="shared" si="568"/>
        <v/>
      </c>
    </row>
    <row r="879" spans="1:15" ht="21" x14ac:dyDescent="0.25">
      <c r="A879" s="50"/>
      <c r="B879" s="51" t="s">
        <v>75</v>
      </c>
      <c r="C879" s="51"/>
      <c r="D879" s="13"/>
      <c r="E879" s="13"/>
      <c r="F879" s="14">
        <f t="shared" si="600"/>
        <v>0</v>
      </c>
      <c r="G879" s="13"/>
      <c r="H879" s="13"/>
      <c r="I879" s="14">
        <f t="shared" si="601"/>
        <v>0</v>
      </c>
      <c r="J879" s="14">
        <f t="shared" si="602"/>
        <v>0</v>
      </c>
      <c r="K879" s="13"/>
      <c r="L879" s="13"/>
      <c r="M879" s="14">
        <f t="shared" si="603"/>
        <v>0</v>
      </c>
      <c r="N879" s="14" t="str">
        <f t="shared" si="568"/>
        <v/>
      </c>
      <c r="O879" s="14" t="str">
        <f t="shared" si="568"/>
        <v/>
      </c>
    </row>
    <row r="880" spans="1:15" ht="21" x14ac:dyDescent="0.25">
      <c r="A880" s="50"/>
      <c r="B880" s="51" t="s">
        <v>76</v>
      </c>
      <c r="C880" s="51"/>
      <c r="D880" s="13"/>
      <c r="E880" s="13"/>
      <c r="F880" s="14">
        <f t="shared" si="600"/>
        <v>0</v>
      </c>
      <c r="G880" s="13"/>
      <c r="H880" s="13"/>
      <c r="I880" s="14">
        <f t="shared" si="601"/>
        <v>0</v>
      </c>
      <c r="J880" s="14">
        <f t="shared" si="602"/>
        <v>0</v>
      </c>
      <c r="K880" s="13"/>
      <c r="L880" s="13"/>
      <c r="M880" s="14">
        <f t="shared" si="603"/>
        <v>0</v>
      </c>
      <c r="N880" s="14" t="str">
        <f t="shared" si="568"/>
        <v/>
      </c>
      <c r="O880" s="14" t="str">
        <f t="shared" si="568"/>
        <v/>
      </c>
    </row>
    <row r="881" spans="1:15" ht="21" x14ac:dyDescent="0.25">
      <c r="A881" s="50"/>
      <c r="B881" s="51" t="s">
        <v>77</v>
      </c>
      <c r="C881" s="51"/>
      <c r="D881" s="13"/>
      <c r="E881" s="13"/>
      <c r="F881" s="14">
        <f t="shared" si="600"/>
        <v>0</v>
      </c>
      <c r="G881" s="13"/>
      <c r="H881" s="13"/>
      <c r="I881" s="14">
        <f t="shared" si="601"/>
        <v>0</v>
      </c>
      <c r="J881" s="14">
        <f t="shared" si="602"/>
        <v>0</v>
      </c>
      <c r="K881" s="13"/>
      <c r="L881" s="13"/>
      <c r="M881" s="14">
        <f t="shared" si="603"/>
        <v>0</v>
      </c>
      <c r="N881" s="14" t="str">
        <f t="shared" si="568"/>
        <v/>
      </c>
      <c r="O881" s="14" t="str">
        <f t="shared" si="568"/>
        <v/>
      </c>
    </row>
    <row r="882" spans="1:15" ht="21" x14ac:dyDescent="0.25">
      <c r="A882" s="50"/>
      <c r="B882" s="51" t="s">
        <v>78</v>
      </c>
      <c r="C882" s="51"/>
      <c r="D882" s="13"/>
      <c r="E882" s="13"/>
      <c r="F882" s="14">
        <f t="shared" si="600"/>
        <v>0</v>
      </c>
      <c r="G882" s="13"/>
      <c r="H882" s="13"/>
      <c r="I882" s="14">
        <f t="shared" si="601"/>
        <v>0</v>
      </c>
      <c r="J882" s="14">
        <f t="shared" si="602"/>
        <v>0</v>
      </c>
      <c r="K882" s="13"/>
      <c r="L882" s="13"/>
      <c r="M882" s="14">
        <f t="shared" si="603"/>
        <v>0</v>
      </c>
      <c r="N882" s="14" t="str">
        <f t="shared" si="568"/>
        <v/>
      </c>
      <c r="O882" s="14" t="str">
        <f t="shared" si="568"/>
        <v/>
      </c>
    </row>
    <row r="883" spans="1:15" ht="21" x14ac:dyDescent="0.25">
      <c r="A883" s="50"/>
      <c r="B883" s="51" t="s">
        <v>79</v>
      </c>
      <c r="C883" s="51"/>
      <c r="D883" s="13"/>
      <c r="E883" s="13"/>
      <c r="F883" s="14">
        <f t="shared" si="600"/>
        <v>0</v>
      </c>
      <c r="G883" s="13"/>
      <c r="H883" s="13"/>
      <c r="I883" s="14">
        <f t="shared" si="601"/>
        <v>0</v>
      </c>
      <c r="J883" s="14">
        <f t="shared" si="602"/>
        <v>0</v>
      </c>
      <c r="K883" s="13"/>
      <c r="L883" s="13"/>
      <c r="M883" s="14">
        <f t="shared" si="603"/>
        <v>0</v>
      </c>
      <c r="N883" s="14" t="str">
        <f t="shared" si="568"/>
        <v/>
      </c>
      <c r="O883" s="14" t="str">
        <f t="shared" si="568"/>
        <v/>
      </c>
    </row>
    <row r="884" spans="1:15" ht="21" x14ac:dyDescent="0.25">
      <c r="A884" s="50"/>
      <c r="B884" s="51" t="s">
        <v>80</v>
      </c>
      <c r="C884" s="51"/>
      <c r="D884" s="13"/>
      <c r="E884" s="13"/>
      <c r="F884" s="14">
        <f t="shared" si="600"/>
        <v>0</v>
      </c>
      <c r="G884" s="13"/>
      <c r="H884" s="13"/>
      <c r="I884" s="14">
        <f t="shared" si="601"/>
        <v>0</v>
      </c>
      <c r="J884" s="14">
        <f t="shared" si="602"/>
        <v>0</v>
      </c>
      <c r="K884" s="13"/>
      <c r="L884" s="13"/>
      <c r="M884" s="14">
        <f t="shared" si="603"/>
        <v>0</v>
      </c>
      <c r="N884" s="14" t="str">
        <f t="shared" si="568"/>
        <v/>
      </c>
      <c r="O884" s="14" t="str">
        <f t="shared" si="568"/>
        <v/>
      </c>
    </row>
    <row r="885" spans="1:15" ht="21" x14ac:dyDescent="0.25">
      <c r="A885" s="50"/>
      <c r="B885" s="51" t="s">
        <v>81</v>
      </c>
      <c r="C885" s="51"/>
      <c r="D885" s="13"/>
      <c r="E885" s="13"/>
      <c r="F885" s="14">
        <f t="shared" si="600"/>
        <v>0</v>
      </c>
      <c r="G885" s="13"/>
      <c r="H885" s="13"/>
      <c r="I885" s="14">
        <f t="shared" si="601"/>
        <v>0</v>
      </c>
      <c r="J885" s="14">
        <f t="shared" si="602"/>
        <v>0</v>
      </c>
      <c r="K885" s="13"/>
      <c r="L885" s="13"/>
      <c r="M885" s="14">
        <f t="shared" si="603"/>
        <v>0</v>
      </c>
      <c r="N885" s="14" t="str">
        <f t="shared" si="568"/>
        <v/>
      </c>
      <c r="O885" s="14" t="str">
        <f t="shared" si="568"/>
        <v/>
      </c>
    </row>
    <row r="886" spans="1:15" ht="21" x14ac:dyDescent="0.25">
      <c r="A886" s="50"/>
      <c r="B886" s="51" t="s">
        <v>82</v>
      </c>
      <c r="C886" s="51"/>
      <c r="D886" s="13"/>
      <c r="E886" s="13"/>
      <c r="F886" s="14">
        <f t="shared" si="600"/>
        <v>0</v>
      </c>
      <c r="G886" s="13"/>
      <c r="H886" s="13"/>
      <c r="I886" s="14">
        <f t="shared" si="601"/>
        <v>0</v>
      </c>
      <c r="J886" s="14">
        <f t="shared" si="602"/>
        <v>0</v>
      </c>
      <c r="K886" s="13"/>
      <c r="L886" s="13"/>
      <c r="M886" s="14">
        <f t="shared" si="603"/>
        <v>0</v>
      </c>
      <c r="N886" s="14" t="str">
        <f t="shared" si="568"/>
        <v/>
      </c>
      <c r="O886" s="14" t="str">
        <f t="shared" si="568"/>
        <v/>
      </c>
    </row>
    <row r="887" spans="1:15" ht="21" x14ac:dyDescent="0.25">
      <c r="A887" s="50"/>
      <c r="B887" s="52" t="s">
        <v>83</v>
      </c>
      <c r="C887" s="52"/>
      <c r="D887" s="6">
        <f>SUM(D878:D886)</f>
        <v>0</v>
      </c>
      <c r="E887" s="6">
        <f t="shared" ref="E887:M887" si="604">SUM(E878:E886)</f>
        <v>0</v>
      </c>
      <c r="F887" s="6">
        <f t="shared" si="604"/>
        <v>0</v>
      </c>
      <c r="G887" s="6">
        <f t="shared" si="604"/>
        <v>0</v>
      </c>
      <c r="H887" s="6">
        <f t="shared" si="604"/>
        <v>0</v>
      </c>
      <c r="I887" s="6">
        <f t="shared" si="604"/>
        <v>0</v>
      </c>
      <c r="J887" s="6">
        <f t="shared" si="604"/>
        <v>0</v>
      </c>
      <c r="K887" s="6">
        <f t="shared" si="604"/>
        <v>0</v>
      </c>
      <c r="L887" s="6">
        <f t="shared" si="604"/>
        <v>0</v>
      </c>
      <c r="M887" s="6">
        <f t="shared" si="604"/>
        <v>0</v>
      </c>
      <c r="N887" s="15" t="str">
        <f t="shared" si="568"/>
        <v/>
      </c>
      <c r="O887" s="15" t="str">
        <f t="shared" si="568"/>
        <v/>
      </c>
    </row>
    <row r="888" spans="1:15" ht="21" x14ac:dyDescent="0.25">
      <c r="A888" s="58" t="s">
        <v>84</v>
      </c>
      <c r="B888" s="58" t="s">
        <v>85</v>
      </c>
      <c r="C888" s="18" t="s">
        <v>86</v>
      </c>
      <c r="D888" s="19">
        <v>0</v>
      </c>
      <c r="E888" s="19">
        <v>0</v>
      </c>
      <c r="F888" s="14">
        <f t="shared" ref="F888:F892" si="605">D888+E888</f>
        <v>0</v>
      </c>
      <c r="G888" s="20">
        <v>0</v>
      </c>
      <c r="H888" s="20">
        <v>0</v>
      </c>
      <c r="I888" s="14">
        <f t="shared" ref="I888:I892" si="606">G888+H888</f>
        <v>0</v>
      </c>
      <c r="J888" s="14">
        <f t="shared" ref="J888:J892" si="607">I888+F888</f>
        <v>0</v>
      </c>
      <c r="K888" s="21">
        <v>0</v>
      </c>
      <c r="L888" s="20">
        <v>0</v>
      </c>
      <c r="M888" s="14">
        <f t="shared" ref="M888:M892" si="608">K888+L888</f>
        <v>0</v>
      </c>
      <c r="N888" s="14" t="str">
        <f t="shared" ref="N888:O910" si="609">IF(G888&gt;0,ROUND(K888/G888*1000,2),"")</f>
        <v/>
      </c>
      <c r="O888" s="14" t="str">
        <f t="shared" si="609"/>
        <v/>
      </c>
    </row>
    <row r="889" spans="1:15" ht="21" x14ac:dyDescent="0.25">
      <c r="A889" s="59"/>
      <c r="B889" s="59"/>
      <c r="C889" s="18" t="s">
        <v>87</v>
      </c>
      <c r="D889" s="19"/>
      <c r="E889" s="19"/>
      <c r="F889" s="14">
        <f t="shared" si="605"/>
        <v>0</v>
      </c>
      <c r="G889" s="20"/>
      <c r="H889" s="20"/>
      <c r="I889" s="14">
        <f t="shared" si="606"/>
        <v>0</v>
      </c>
      <c r="J889" s="14">
        <f t="shared" si="607"/>
        <v>0</v>
      </c>
      <c r="K889" s="21"/>
      <c r="L889" s="20"/>
      <c r="M889" s="14">
        <f t="shared" si="608"/>
        <v>0</v>
      </c>
      <c r="N889" s="14" t="str">
        <f t="shared" si="609"/>
        <v/>
      </c>
      <c r="O889" s="14" t="str">
        <f t="shared" si="609"/>
        <v/>
      </c>
    </row>
    <row r="890" spans="1:15" ht="21" x14ac:dyDescent="0.25">
      <c r="A890" s="59"/>
      <c r="B890" s="59"/>
      <c r="C890" s="18" t="s">
        <v>88</v>
      </c>
      <c r="D890" s="19"/>
      <c r="E890" s="19"/>
      <c r="F890" s="14">
        <f t="shared" si="605"/>
        <v>0</v>
      </c>
      <c r="G890" s="20"/>
      <c r="H890" s="20"/>
      <c r="I890" s="14">
        <f t="shared" si="606"/>
        <v>0</v>
      </c>
      <c r="J890" s="14">
        <f t="shared" si="607"/>
        <v>0</v>
      </c>
      <c r="K890" s="21"/>
      <c r="L890" s="20"/>
      <c r="M890" s="14">
        <f t="shared" si="608"/>
        <v>0</v>
      </c>
      <c r="N890" s="14" t="str">
        <f t="shared" si="609"/>
        <v/>
      </c>
      <c r="O890" s="14" t="str">
        <f t="shared" si="609"/>
        <v/>
      </c>
    </row>
    <row r="891" spans="1:15" ht="21" x14ac:dyDescent="0.25">
      <c r="A891" s="59"/>
      <c r="B891" s="59"/>
      <c r="C891" s="18" t="s">
        <v>89</v>
      </c>
      <c r="D891" s="19"/>
      <c r="E891" s="19"/>
      <c r="F891" s="14">
        <f t="shared" si="605"/>
        <v>0</v>
      </c>
      <c r="G891" s="20"/>
      <c r="H891" s="20"/>
      <c r="I891" s="14">
        <f t="shared" si="606"/>
        <v>0</v>
      </c>
      <c r="J891" s="14">
        <f t="shared" si="607"/>
        <v>0</v>
      </c>
      <c r="K891" s="21"/>
      <c r="L891" s="20"/>
      <c r="M891" s="14">
        <f t="shared" si="608"/>
        <v>0</v>
      </c>
      <c r="N891" s="14" t="str">
        <f t="shared" si="609"/>
        <v/>
      </c>
      <c r="O891" s="14" t="str">
        <f t="shared" si="609"/>
        <v/>
      </c>
    </row>
    <row r="892" spans="1:15" ht="21" x14ac:dyDescent="0.25">
      <c r="A892" s="59"/>
      <c r="B892" s="59"/>
      <c r="C892" s="18" t="s">
        <v>90</v>
      </c>
      <c r="D892" s="19"/>
      <c r="E892" s="19"/>
      <c r="F892" s="14">
        <f t="shared" si="605"/>
        <v>0</v>
      </c>
      <c r="G892" s="20"/>
      <c r="H892" s="20"/>
      <c r="I892" s="14">
        <f t="shared" si="606"/>
        <v>0</v>
      </c>
      <c r="J892" s="14">
        <f t="shared" si="607"/>
        <v>0</v>
      </c>
      <c r="K892" s="21"/>
      <c r="L892" s="20"/>
      <c r="M892" s="14">
        <f t="shared" si="608"/>
        <v>0</v>
      </c>
      <c r="N892" s="14" t="str">
        <f t="shared" si="609"/>
        <v/>
      </c>
      <c r="O892" s="14" t="str">
        <f t="shared" si="609"/>
        <v/>
      </c>
    </row>
    <row r="893" spans="1:15" ht="21" x14ac:dyDescent="0.25">
      <c r="A893" s="59"/>
      <c r="B893" s="60"/>
      <c r="C893" s="10" t="s">
        <v>91</v>
      </c>
      <c r="D893" s="22">
        <f>SUM(D888:D892)</f>
        <v>0</v>
      </c>
      <c r="E893" s="22">
        <f t="shared" ref="E893:M893" si="610">SUM(E888:E892)</f>
        <v>0</v>
      </c>
      <c r="F893" s="22">
        <f t="shared" si="610"/>
        <v>0</v>
      </c>
      <c r="G893" s="22">
        <f t="shared" si="610"/>
        <v>0</v>
      </c>
      <c r="H893" s="22">
        <f t="shared" si="610"/>
        <v>0</v>
      </c>
      <c r="I893" s="22">
        <f t="shared" si="610"/>
        <v>0</v>
      </c>
      <c r="J893" s="22">
        <f t="shared" si="610"/>
        <v>0</v>
      </c>
      <c r="K893" s="22">
        <f t="shared" si="610"/>
        <v>0</v>
      </c>
      <c r="L893" s="22">
        <f t="shared" si="610"/>
        <v>0</v>
      </c>
      <c r="M893" s="22">
        <f t="shared" si="610"/>
        <v>0</v>
      </c>
      <c r="N893" s="15" t="str">
        <f t="shared" si="609"/>
        <v/>
      </c>
      <c r="O893" s="15" t="str">
        <f t="shared" si="609"/>
        <v/>
      </c>
    </row>
    <row r="894" spans="1:15" ht="21" x14ac:dyDescent="0.25">
      <c r="A894" s="59"/>
      <c r="B894" s="58" t="s">
        <v>92</v>
      </c>
      <c r="C894" s="18" t="s">
        <v>93</v>
      </c>
      <c r="D894" s="19"/>
      <c r="E894" s="19"/>
      <c r="F894" s="14">
        <f t="shared" ref="F894:F896" si="611">D894+E894</f>
        <v>0</v>
      </c>
      <c r="G894" s="23"/>
      <c r="H894" s="23"/>
      <c r="I894" s="14">
        <f t="shared" ref="I894:I896" si="612">G894+H894</f>
        <v>0</v>
      </c>
      <c r="J894" s="14">
        <f t="shared" ref="J894:J896" si="613">I894+F894</f>
        <v>0</v>
      </c>
      <c r="K894" s="23"/>
      <c r="L894" s="23"/>
      <c r="M894" s="14">
        <f t="shared" ref="M894:M896" si="614">K894+L894</f>
        <v>0</v>
      </c>
      <c r="N894" s="14" t="str">
        <f t="shared" si="609"/>
        <v/>
      </c>
      <c r="O894" s="14" t="str">
        <f t="shared" si="609"/>
        <v/>
      </c>
    </row>
    <row r="895" spans="1:15" ht="21" x14ac:dyDescent="0.25">
      <c r="A895" s="59"/>
      <c r="B895" s="59"/>
      <c r="C895" s="18" t="s">
        <v>94</v>
      </c>
      <c r="D895" s="19">
        <v>0</v>
      </c>
      <c r="E895" s="19">
        <v>0</v>
      </c>
      <c r="F895" s="14">
        <f t="shared" si="611"/>
        <v>0</v>
      </c>
      <c r="G895" s="23">
        <v>0</v>
      </c>
      <c r="H895" s="23">
        <v>0</v>
      </c>
      <c r="I895" s="14">
        <f t="shared" si="612"/>
        <v>0</v>
      </c>
      <c r="J895" s="14">
        <f t="shared" si="613"/>
        <v>0</v>
      </c>
      <c r="K895" s="23">
        <v>0</v>
      </c>
      <c r="L895" s="23">
        <v>0</v>
      </c>
      <c r="M895" s="14">
        <f t="shared" si="614"/>
        <v>0</v>
      </c>
      <c r="N895" s="14" t="str">
        <f t="shared" si="609"/>
        <v/>
      </c>
      <c r="O895" s="14" t="str">
        <f t="shared" si="609"/>
        <v/>
      </c>
    </row>
    <row r="896" spans="1:15" ht="21" x14ac:dyDescent="0.25">
      <c r="A896" s="59"/>
      <c r="B896" s="59"/>
      <c r="C896" s="18" t="s">
        <v>95</v>
      </c>
      <c r="D896" s="19"/>
      <c r="E896" s="19"/>
      <c r="F896" s="14">
        <f t="shared" si="611"/>
        <v>0</v>
      </c>
      <c r="G896" s="23"/>
      <c r="H896" s="23"/>
      <c r="I896" s="14">
        <f t="shared" si="612"/>
        <v>0</v>
      </c>
      <c r="J896" s="14">
        <f t="shared" si="613"/>
        <v>0</v>
      </c>
      <c r="K896" s="23"/>
      <c r="L896" s="23"/>
      <c r="M896" s="14">
        <f t="shared" si="614"/>
        <v>0</v>
      </c>
      <c r="N896" s="14" t="str">
        <f t="shared" si="609"/>
        <v/>
      </c>
      <c r="O896" s="14" t="str">
        <f t="shared" si="609"/>
        <v/>
      </c>
    </row>
    <row r="897" spans="1:15" ht="21" x14ac:dyDescent="0.25">
      <c r="A897" s="59"/>
      <c r="B897" s="60"/>
      <c r="C897" s="10" t="s">
        <v>96</v>
      </c>
      <c r="D897" s="22">
        <f>SUM(D894:D896)</f>
        <v>0</v>
      </c>
      <c r="E897" s="22">
        <f t="shared" ref="E897:M897" si="615">SUM(E894:E896)</f>
        <v>0</v>
      </c>
      <c r="F897" s="22">
        <f t="shared" si="615"/>
        <v>0</v>
      </c>
      <c r="G897" s="22">
        <f t="shared" si="615"/>
        <v>0</v>
      </c>
      <c r="H897" s="22">
        <f t="shared" si="615"/>
        <v>0</v>
      </c>
      <c r="I897" s="22">
        <f t="shared" si="615"/>
        <v>0</v>
      </c>
      <c r="J897" s="22">
        <f t="shared" si="615"/>
        <v>0</v>
      </c>
      <c r="K897" s="22">
        <f t="shared" si="615"/>
        <v>0</v>
      </c>
      <c r="L897" s="22">
        <f t="shared" si="615"/>
        <v>0</v>
      </c>
      <c r="M897" s="22">
        <f t="shared" si="615"/>
        <v>0</v>
      </c>
      <c r="N897" s="15" t="str">
        <f t="shared" si="609"/>
        <v/>
      </c>
      <c r="O897" s="15" t="str">
        <f t="shared" si="609"/>
        <v/>
      </c>
    </row>
    <row r="898" spans="1:15" ht="21" x14ac:dyDescent="0.25">
      <c r="A898" s="60"/>
      <c r="B898" s="61" t="s">
        <v>97</v>
      </c>
      <c r="C898" s="61"/>
      <c r="D898" s="22">
        <f>D893+D897</f>
        <v>0</v>
      </c>
      <c r="E898" s="22">
        <f t="shared" ref="E898:M898" si="616">E893+E897</f>
        <v>0</v>
      </c>
      <c r="F898" s="22">
        <f t="shared" si="616"/>
        <v>0</v>
      </c>
      <c r="G898" s="22">
        <f t="shared" si="616"/>
        <v>0</v>
      </c>
      <c r="H898" s="22">
        <f t="shared" si="616"/>
        <v>0</v>
      </c>
      <c r="I898" s="22">
        <f t="shared" si="616"/>
        <v>0</v>
      </c>
      <c r="J898" s="22">
        <f t="shared" si="616"/>
        <v>0</v>
      </c>
      <c r="K898" s="22">
        <f t="shared" si="616"/>
        <v>0</v>
      </c>
      <c r="L898" s="22">
        <f t="shared" si="616"/>
        <v>0</v>
      </c>
      <c r="M898" s="22">
        <f t="shared" si="616"/>
        <v>0</v>
      </c>
      <c r="N898" s="15" t="str">
        <f t="shared" si="609"/>
        <v/>
      </c>
      <c r="O898" s="15" t="str">
        <f t="shared" si="609"/>
        <v/>
      </c>
    </row>
    <row r="899" spans="1:15" ht="21" x14ac:dyDescent="0.25">
      <c r="A899" s="50" t="s">
        <v>98</v>
      </c>
      <c r="B899" s="51" t="s">
        <v>99</v>
      </c>
      <c r="C899" s="51"/>
      <c r="D899" s="13"/>
      <c r="E899" s="13"/>
      <c r="F899" s="14">
        <f t="shared" ref="F899:F908" si="617">D899+E899</f>
        <v>0</v>
      </c>
      <c r="G899" s="13"/>
      <c r="H899" s="13"/>
      <c r="I899" s="14">
        <f t="shared" ref="I899:I908" si="618">G899+H899</f>
        <v>0</v>
      </c>
      <c r="J899" s="14">
        <f t="shared" ref="J899:J908" si="619">I899+F899</f>
        <v>0</v>
      </c>
      <c r="K899" s="13"/>
      <c r="L899" s="13"/>
      <c r="M899" s="14">
        <f t="shared" ref="M899:M908" si="620">K899+L899</f>
        <v>0</v>
      </c>
      <c r="N899" s="14" t="str">
        <f t="shared" si="609"/>
        <v/>
      </c>
      <c r="O899" s="14" t="str">
        <f t="shared" si="609"/>
        <v/>
      </c>
    </row>
    <row r="900" spans="1:15" ht="21" x14ac:dyDescent="0.25">
      <c r="A900" s="50"/>
      <c r="B900" s="51" t="s">
        <v>100</v>
      </c>
      <c r="C900" s="51"/>
      <c r="D900" s="13"/>
      <c r="E900" s="13"/>
      <c r="F900" s="14">
        <f t="shared" si="617"/>
        <v>0</v>
      </c>
      <c r="G900" s="13"/>
      <c r="H900" s="13"/>
      <c r="I900" s="14">
        <f t="shared" si="618"/>
        <v>0</v>
      </c>
      <c r="J900" s="14">
        <f t="shared" si="619"/>
        <v>0</v>
      </c>
      <c r="K900" s="13"/>
      <c r="L900" s="13"/>
      <c r="M900" s="14">
        <f t="shared" si="620"/>
        <v>0</v>
      </c>
      <c r="N900" s="14" t="str">
        <f t="shared" si="609"/>
        <v/>
      </c>
      <c r="O900" s="14" t="str">
        <f t="shared" si="609"/>
        <v/>
      </c>
    </row>
    <row r="901" spans="1:15" ht="21" x14ac:dyDescent="0.25">
      <c r="A901" s="50"/>
      <c r="B901" s="51" t="s">
        <v>101</v>
      </c>
      <c r="C901" s="51"/>
      <c r="D901" s="13">
        <v>1.04</v>
      </c>
      <c r="E901" s="13">
        <v>0</v>
      </c>
      <c r="F901" s="14">
        <f t="shared" si="617"/>
        <v>1.04</v>
      </c>
      <c r="G901" s="13">
        <v>1.63</v>
      </c>
      <c r="H901" s="13">
        <v>0</v>
      </c>
      <c r="I901" s="14">
        <f t="shared" si="618"/>
        <v>1.63</v>
      </c>
      <c r="J901" s="14">
        <f t="shared" si="619"/>
        <v>2.67</v>
      </c>
      <c r="K901" s="24">
        <v>9.4499999999999998E-4</v>
      </c>
      <c r="L901" s="24">
        <v>0</v>
      </c>
      <c r="M901" s="14">
        <f t="shared" si="620"/>
        <v>9.4499999999999998E-4</v>
      </c>
      <c r="N901" s="14">
        <f t="shared" si="609"/>
        <v>0.57999999999999996</v>
      </c>
      <c r="O901" s="14" t="str">
        <f t="shared" si="609"/>
        <v/>
      </c>
    </row>
    <row r="902" spans="1:15" ht="21" x14ac:dyDescent="0.25">
      <c r="A902" s="50"/>
      <c r="B902" s="51" t="s">
        <v>102</v>
      </c>
      <c r="C902" s="51"/>
      <c r="D902" s="13">
        <v>0</v>
      </c>
      <c r="E902" s="13">
        <v>0</v>
      </c>
      <c r="F902" s="14">
        <f t="shared" si="617"/>
        <v>0</v>
      </c>
      <c r="G902" s="13">
        <v>3</v>
      </c>
      <c r="H902" s="13">
        <v>0</v>
      </c>
      <c r="I902" s="14">
        <f t="shared" si="618"/>
        <v>3</v>
      </c>
      <c r="J902" s="14">
        <f t="shared" si="619"/>
        <v>3</v>
      </c>
      <c r="K902" s="13">
        <v>5</v>
      </c>
      <c r="L902" s="13">
        <v>0</v>
      </c>
      <c r="M902" s="14">
        <f t="shared" si="620"/>
        <v>5</v>
      </c>
      <c r="N902" s="14">
        <f t="shared" si="609"/>
        <v>1666.67</v>
      </c>
      <c r="O902" s="14" t="str">
        <f t="shared" si="609"/>
        <v/>
      </c>
    </row>
    <row r="903" spans="1:15" ht="21" x14ac:dyDescent="0.25">
      <c r="A903" s="50"/>
      <c r="B903" s="51" t="s">
        <v>103</v>
      </c>
      <c r="C903" s="51"/>
      <c r="D903" s="13">
        <v>30</v>
      </c>
      <c r="E903" s="13">
        <v>0</v>
      </c>
      <c r="F903" s="14">
        <f t="shared" si="617"/>
        <v>30</v>
      </c>
      <c r="G903" s="13">
        <v>160</v>
      </c>
      <c r="H903" s="13">
        <v>0</v>
      </c>
      <c r="I903" s="14">
        <f t="shared" si="618"/>
        <v>160</v>
      </c>
      <c r="J903" s="14">
        <f t="shared" si="619"/>
        <v>190</v>
      </c>
      <c r="K903" s="13">
        <v>0</v>
      </c>
      <c r="L903" s="13">
        <v>0</v>
      </c>
      <c r="M903" s="14">
        <f t="shared" si="620"/>
        <v>0</v>
      </c>
      <c r="N903" s="14">
        <f t="shared" si="609"/>
        <v>0</v>
      </c>
      <c r="O903" s="14" t="str">
        <f t="shared" si="609"/>
        <v/>
      </c>
    </row>
    <row r="904" spans="1:15" ht="21" x14ac:dyDescent="0.25">
      <c r="A904" s="50"/>
      <c r="B904" s="51" t="s">
        <v>104</v>
      </c>
      <c r="C904" s="51"/>
      <c r="D904" s="13"/>
      <c r="E904" s="13"/>
      <c r="F904" s="14">
        <f t="shared" si="617"/>
        <v>0</v>
      </c>
      <c r="G904" s="13"/>
      <c r="H904" s="13"/>
      <c r="I904" s="14">
        <f t="shared" si="618"/>
        <v>0</v>
      </c>
      <c r="J904" s="14">
        <f t="shared" si="619"/>
        <v>0</v>
      </c>
      <c r="K904" s="13"/>
      <c r="L904" s="13"/>
      <c r="M904" s="14">
        <f t="shared" si="620"/>
        <v>0</v>
      </c>
      <c r="N904" s="14" t="str">
        <f t="shared" si="609"/>
        <v/>
      </c>
      <c r="O904" s="14" t="str">
        <f t="shared" si="609"/>
        <v/>
      </c>
    </row>
    <row r="905" spans="1:15" ht="21" x14ac:dyDescent="0.25">
      <c r="A905" s="50"/>
      <c r="B905" s="51" t="s">
        <v>105</v>
      </c>
      <c r="C905" s="51"/>
      <c r="D905" s="13"/>
      <c r="E905" s="13"/>
      <c r="F905" s="14">
        <f t="shared" si="617"/>
        <v>0</v>
      </c>
      <c r="G905" s="13"/>
      <c r="H905" s="13"/>
      <c r="I905" s="14">
        <f t="shared" si="618"/>
        <v>0</v>
      </c>
      <c r="J905" s="14">
        <f t="shared" si="619"/>
        <v>0</v>
      </c>
      <c r="K905" s="13"/>
      <c r="L905" s="13"/>
      <c r="M905" s="14">
        <f t="shared" si="620"/>
        <v>0</v>
      </c>
      <c r="N905" s="14" t="str">
        <f t="shared" si="609"/>
        <v/>
      </c>
      <c r="O905" s="14" t="str">
        <f t="shared" si="609"/>
        <v/>
      </c>
    </row>
    <row r="906" spans="1:15" ht="21" x14ac:dyDescent="0.25">
      <c r="A906" s="50"/>
      <c r="B906" s="51" t="s">
        <v>106</v>
      </c>
      <c r="C906" s="51"/>
      <c r="D906" s="13">
        <v>0</v>
      </c>
      <c r="E906" s="13">
        <v>0</v>
      </c>
      <c r="F906" s="14">
        <f t="shared" si="617"/>
        <v>0</v>
      </c>
      <c r="G906" s="13">
        <v>5</v>
      </c>
      <c r="H906" s="13">
        <v>0</v>
      </c>
      <c r="I906" s="14">
        <f t="shared" si="618"/>
        <v>5</v>
      </c>
      <c r="J906" s="14">
        <f t="shared" si="619"/>
        <v>5</v>
      </c>
      <c r="K906" s="13">
        <v>10</v>
      </c>
      <c r="L906" s="13">
        <v>0</v>
      </c>
      <c r="M906" s="14">
        <f t="shared" si="620"/>
        <v>10</v>
      </c>
      <c r="N906" s="14">
        <f t="shared" si="609"/>
        <v>2000</v>
      </c>
      <c r="O906" s="14" t="str">
        <f t="shared" si="609"/>
        <v/>
      </c>
    </row>
    <row r="907" spans="1:15" ht="21" x14ac:dyDescent="0.25">
      <c r="A907" s="50"/>
      <c r="B907" s="51" t="s">
        <v>107</v>
      </c>
      <c r="C907" s="51"/>
      <c r="D907" s="13">
        <v>0</v>
      </c>
      <c r="E907" s="13">
        <v>0</v>
      </c>
      <c r="F907" s="14">
        <f t="shared" si="617"/>
        <v>0</v>
      </c>
      <c r="G907" s="13">
        <v>7.4</v>
      </c>
      <c r="H907" s="13">
        <v>0</v>
      </c>
      <c r="I907" s="14">
        <f t="shared" si="618"/>
        <v>7.4</v>
      </c>
      <c r="J907" s="14">
        <f t="shared" si="619"/>
        <v>7.4</v>
      </c>
      <c r="K907" s="13">
        <v>1200</v>
      </c>
      <c r="L907" s="13">
        <v>0</v>
      </c>
      <c r="M907" s="14">
        <f t="shared" si="620"/>
        <v>1200</v>
      </c>
      <c r="N907" s="34">
        <f t="shared" si="609"/>
        <v>162162.16</v>
      </c>
      <c r="O907" s="14" t="str">
        <f t="shared" si="609"/>
        <v/>
      </c>
    </row>
    <row r="908" spans="1:15" ht="21" x14ac:dyDescent="0.25">
      <c r="A908" s="50"/>
      <c r="B908" s="51" t="s">
        <v>108</v>
      </c>
      <c r="C908" s="51"/>
      <c r="D908" s="13"/>
      <c r="E908" s="13"/>
      <c r="F908" s="14">
        <f t="shared" si="617"/>
        <v>0</v>
      </c>
      <c r="G908" s="13"/>
      <c r="H908" s="13"/>
      <c r="I908" s="14">
        <f t="shared" si="618"/>
        <v>0</v>
      </c>
      <c r="J908" s="14">
        <f t="shared" si="619"/>
        <v>0</v>
      </c>
      <c r="K908" s="13"/>
      <c r="L908" s="13"/>
      <c r="M908" s="14">
        <f t="shared" si="620"/>
        <v>0</v>
      </c>
      <c r="N908" s="14" t="str">
        <f t="shared" si="609"/>
        <v/>
      </c>
      <c r="O908" s="14" t="str">
        <f t="shared" si="609"/>
        <v/>
      </c>
    </row>
    <row r="909" spans="1:15" ht="21" x14ac:dyDescent="0.25">
      <c r="A909" s="50"/>
      <c r="B909" s="52" t="s">
        <v>109</v>
      </c>
      <c r="C909" s="52"/>
      <c r="D909" s="6">
        <f>SUM(D899:D908)</f>
        <v>31.04</v>
      </c>
      <c r="E909" s="6">
        <f t="shared" ref="E909:M909" si="621">SUM(E899:E908)</f>
        <v>0</v>
      </c>
      <c r="F909" s="6">
        <f t="shared" si="621"/>
        <v>31.04</v>
      </c>
      <c r="G909" s="6">
        <f t="shared" si="621"/>
        <v>177.03</v>
      </c>
      <c r="H909" s="6">
        <f t="shared" si="621"/>
        <v>0</v>
      </c>
      <c r="I909" s="6">
        <f t="shared" si="621"/>
        <v>177.03</v>
      </c>
      <c r="J909" s="6">
        <f t="shared" si="621"/>
        <v>208.07</v>
      </c>
      <c r="K909" s="6">
        <f t="shared" si="621"/>
        <v>1215.000945</v>
      </c>
      <c r="L909" s="6">
        <f t="shared" si="621"/>
        <v>0</v>
      </c>
      <c r="M909" s="6">
        <f t="shared" si="621"/>
        <v>1215.000945</v>
      </c>
      <c r="N909" s="15">
        <f t="shared" si="609"/>
        <v>6863.25</v>
      </c>
      <c r="O909" s="15" t="str">
        <f t="shared" si="609"/>
        <v/>
      </c>
    </row>
    <row r="910" spans="1:15" ht="21" x14ac:dyDescent="0.25">
      <c r="A910" s="63" t="s">
        <v>110</v>
      </c>
      <c r="B910" s="63"/>
      <c r="C910" s="63"/>
      <c r="D910" s="25">
        <f>D827+D838+D844+D852+D860+D877+D887+D898+D909</f>
        <v>1119.04</v>
      </c>
      <c r="E910" s="25">
        <f t="shared" ref="E910:M910" si="622">E827+E838+E844+E852+E860+E877+E887+E898+E909</f>
        <v>304</v>
      </c>
      <c r="F910" s="25">
        <f t="shared" si="622"/>
        <v>1423.04</v>
      </c>
      <c r="G910" s="25">
        <f t="shared" si="622"/>
        <v>2314.0300000000002</v>
      </c>
      <c r="H910" s="25">
        <f t="shared" si="622"/>
        <v>1749</v>
      </c>
      <c r="I910" s="25">
        <f t="shared" si="622"/>
        <v>4063.03</v>
      </c>
      <c r="J910" s="25">
        <f t="shared" si="622"/>
        <v>5486.07</v>
      </c>
      <c r="K910" s="25">
        <f t="shared" si="622"/>
        <v>18595.200945000001</v>
      </c>
      <c r="L910" s="25">
        <f t="shared" si="622"/>
        <v>12886.2</v>
      </c>
      <c r="M910" s="25">
        <f t="shared" si="622"/>
        <v>31481.400945000001</v>
      </c>
      <c r="N910" s="25">
        <f t="shared" si="609"/>
        <v>8035.85</v>
      </c>
      <c r="O910" s="25">
        <f t="shared" si="609"/>
        <v>7367.75</v>
      </c>
    </row>
    <row r="911" spans="1:15" ht="21" x14ac:dyDescent="0.25">
      <c r="A911" s="54" t="s">
        <v>125</v>
      </c>
      <c r="B911" s="54"/>
      <c r="C911" s="54"/>
      <c r="D911" s="54"/>
      <c r="E911" s="54"/>
      <c r="F911" s="54"/>
      <c r="G911" s="54"/>
      <c r="H911" s="54"/>
      <c r="I911" s="55" t="s">
        <v>112</v>
      </c>
      <c r="J911" s="55"/>
      <c r="K911" s="55"/>
      <c r="L911" s="56" t="s">
        <v>1</v>
      </c>
      <c r="M911" s="56"/>
      <c r="N911" s="56"/>
      <c r="O911" s="56"/>
    </row>
    <row r="912" spans="1:15" ht="21" x14ac:dyDescent="0.25">
      <c r="A912" s="41" t="s">
        <v>2</v>
      </c>
      <c r="B912" s="41"/>
      <c r="C912" s="41"/>
      <c r="D912" s="42" t="s">
        <v>3</v>
      </c>
      <c r="E912" s="42"/>
      <c r="F912" s="42"/>
      <c r="G912" s="42" t="s">
        <v>4</v>
      </c>
      <c r="H912" s="42"/>
      <c r="I912" s="42"/>
      <c r="J912" s="42" t="s">
        <v>5</v>
      </c>
      <c r="K912" s="42" t="s">
        <v>6</v>
      </c>
      <c r="L912" s="42"/>
      <c r="M912" s="42"/>
      <c r="N912" s="43" t="s">
        <v>7</v>
      </c>
      <c r="O912" s="43"/>
    </row>
    <row r="913" spans="1:15" ht="21" x14ac:dyDescent="0.25">
      <c r="A913" s="41"/>
      <c r="B913" s="41"/>
      <c r="C913" s="41"/>
      <c r="D913" s="2" t="s">
        <v>8</v>
      </c>
      <c r="E913" s="2" t="s">
        <v>9</v>
      </c>
      <c r="F913" s="2" t="s">
        <v>10</v>
      </c>
      <c r="G913" s="2" t="s">
        <v>8</v>
      </c>
      <c r="H913" s="2" t="s">
        <v>9</v>
      </c>
      <c r="I913" s="2" t="s">
        <v>10</v>
      </c>
      <c r="J913" s="42"/>
      <c r="K913" s="2" t="s">
        <v>8</v>
      </c>
      <c r="L913" s="2" t="s">
        <v>9</v>
      </c>
      <c r="M913" s="2" t="s">
        <v>10</v>
      </c>
      <c r="N913" s="3" t="s">
        <v>8</v>
      </c>
      <c r="O913" s="3" t="s">
        <v>9</v>
      </c>
    </row>
    <row r="914" spans="1:15" ht="21" x14ac:dyDescent="0.25">
      <c r="A914" s="50" t="s">
        <v>11</v>
      </c>
      <c r="B914" s="51" t="s">
        <v>12</v>
      </c>
      <c r="C914" s="51"/>
      <c r="D914" s="13">
        <v>35</v>
      </c>
      <c r="E914" s="13">
        <v>0</v>
      </c>
      <c r="F914" s="14">
        <f>D914+E914</f>
        <v>35</v>
      </c>
      <c r="G914" s="13">
        <v>190</v>
      </c>
      <c r="H914" s="13">
        <v>0</v>
      </c>
      <c r="I914" s="14">
        <f>G914+H914</f>
        <v>190</v>
      </c>
      <c r="J914" s="14">
        <f>I914+F914</f>
        <v>225</v>
      </c>
      <c r="K914" s="13">
        <v>2660</v>
      </c>
      <c r="L914" s="13">
        <v>0</v>
      </c>
      <c r="M914" s="14">
        <f>K914+L914</f>
        <v>2660</v>
      </c>
      <c r="N914" s="14">
        <f>IF(G914&gt;0,ROUND(K914/G914*1000,2),"")</f>
        <v>14000</v>
      </c>
      <c r="O914" s="14" t="str">
        <f>IF(H914&gt;0,ROUND(L914/H914*1000,2),"")</f>
        <v/>
      </c>
    </row>
    <row r="915" spans="1:15" ht="21" x14ac:dyDescent="0.25">
      <c r="A915" s="50"/>
      <c r="B915" s="51" t="s">
        <v>13</v>
      </c>
      <c r="C915" s="51"/>
      <c r="D915" s="13">
        <v>3</v>
      </c>
      <c r="E915" s="13">
        <v>0</v>
      </c>
      <c r="F915" s="14">
        <f t="shared" ref="F915:F917" si="623">D915+E915</f>
        <v>3</v>
      </c>
      <c r="G915" s="13">
        <v>7</v>
      </c>
      <c r="H915" s="13">
        <v>0</v>
      </c>
      <c r="I915" s="14">
        <f t="shared" ref="I915:I917" si="624">G915+H915</f>
        <v>7</v>
      </c>
      <c r="J915" s="14">
        <f t="shared" ref="J915:J917" si="625">I915+F915</f>
        <v>10</v>
      </c>
      <c r="K915" s="13">
        <v>56</v>
      </c>
      <c r="L915" s="13">
        <v>0</v>
      </c>
      <c r="M915" s="14">
        <f t="shared" ref="M915:M917" si="626">K915+L915</f>
        <v>56</v>
      </c>
      <c r="N915" s="14">
        <f t="shared" ref="N915:O978" si="627">IF(G915&gt;0,ROUND(K915/G915*1000,2),"")</f>
        <v>8000</v>
      </c>
      <c r="O915" s="14" t="str">
        <f t="shared" si="627"/>
        <v/>
      </c>
    </row>
    <row r="916" spans="1:15" ht="21" x14ac:dyDescent="0.25">
      <c r="A916" s="50"/>
      <c r="B916" s="51" t="s">
        <v>14</v>
      </c>
      <c r="C916" s="51"/>
      <c r="D916" s="13">
        <v>2</v>
      </c>
      <c r="E916" s="13">
        <v>0</v>
      </c>
      <c r="F916" s="14">
        <f t="shared" si="623"/>
        <v>2</v>
      </c>
      <c r="G916" s="13">
        <v>4</v>
      </c>
      <c r="H916" s="13">
        <v>0</v>
      </c>
      <c r="I916" s="14">
        <f t="shared" si="624"/>
        <v>4</v>
      </c>
      <c r="J916" s="14">
        <f t="shared" si="625"/>
        <v>6</v>
      </c>
      <c r="K916" s="13">
        <v>40</v>
      </c>
      <c r="L916" s="13">
        <v>0</v>
      </c>
      <c r="M916" s="14">
        <f t="shared" si="626"/>
        <v>40</v>
      </c>
      <c r="N916" s="14">
        <f t="shared" si="627"/>
        <v>10000</v>
      </c>
      <c r="O916" s="14" t="str">
        <f t="shared" si="627"/>
        <v/>
      </c>
    </row>
    <row r="917" spans="1:15" ht="21" x14ac:dyDescent="0.25">
      <c r="A917" s="50"/>
      <c r="B917" s="51" t="s">
        <v>15</v>
      </c>
      <c r="C917" s="51"/>
      <c r="D917" s="13"/>
      <c r="E917" s="13"/>
      <c r="F917" s="14">
        <f t="shared" si="623"/>
        <v>0</v>
      </c>
      <c r="G917" s="13"/>
      <c r="H917" s="13"/>
      <c r="I917" s="14">
        <f t="shared" si="624"/>
        <v>0</v>
      </c>
      <c r="J917" s="14">
        <f t="shared" si="625"/>
        <v>0</v>
      </c>
      <c r="K917" s="13"/>
      <c r="L917" s="13"/>
      <c r="M917" s="14">
        <f t="shared" si="626"/>
        <v>0</v>
      </c>
      <c r="N917" s="14" t="str">
        <f t="shared" si="627"/>
        <v/>
      </c>
      <c r="O917" s="14" t="str">
        <f t="shared" si="627"/>
        <v/>
      </c>
    </row>
    <row r="918" spans="1:15" ht="21" x14ac:dyDescent="0.25">
      <c r="A918" s="50"/>
      <c r="B918" s="52" t="s">
        <v>16</v>
      </c>
      <c r="C918" s="52"/>
      <c r="D918" s="6">
        <f>SUM(D914:D917)</f>
        <v>40</v>
      </c>
      <c r="E918" s="6">
        <f t="shared" ref="E918:M918" si="628">SUM(E914:E917)</f>
        <v>0</v>
      </c>
      <c r="F918" s="6">
        <f t="shared" si="628"/>
        <v>40</v>
      </c>
      <c r="G918" s="6">
        <f t="shared" si="628"/>
        <v>201</v>
      </c>
      <c r="H918" s="6">
        <f t="shared" si="628"/>
        <v>0</v>
      </c>
      <c r="I918" s="6">
        <f t="shared" si="628"/>
        <v>201</v>
      </c>
      <c r="J918" s="6">
        <f t="shared" si="628"/>
        <v>241</v>
      </c>
      <c r="K918" s="6">
        <f t="shared" si="628"/>
        <v>2756</v>
      </c>
      <c r="L918" s="6">
        <f t="shared" si="628"/>
        <v>0</v>
      </c>
      <c r="M918" s="6">
        <f t="shared" si="628"/>
        <v>2756</v>
      </c>
      <c r="N918" s="15">
        <f t="shared" si="627"/>
        <v>13711.44</v>
      </c>
      <c r="O918" s="15" t="str">
        <f t="shared" si="627"/>
        <v/>
      </c>
    </row>
    <row r="919" spans="1:15" ht="21" x14ac:dyDescent="0.25">
      <c r="A919" s="50" t="s">
        <v>17</v>
      </c>
      <c r="B919" s="51" t="s">
        <v>18</v>
      </c>
      <c r="C919" s="51"/>
      <c r="D919" s="13">
        <v>4</v>
      </c>
      <c r="E919" s="13">
        <v>0</v>
      </c>
      <c r="F919" s="14">
        <f t="shared" ref="F919:F928" si="629">D919+E919</f>
        <v>4</v>
      </c>
      <c r="G919" s="13">
        <v>20</v>
      </c>
      <c r="H919" s="13">
        <v>0</v>
      </c>
      <c r="I919" s="14">
        <f t="shared" ref="I919:I928" si="630">G919+H919</f>
        <v>20</v>
      </c>
      <c r="J919" s="14">
        <f t="shared" ref="J919:J928" si="631">I919+F919</f>
        <v>24</v>
      </c>
      <c r="K919" s="13">
        <v>100</v>
      </c>
      <c r="L919" s="13">
        <v>0</v>
      </c>
      <c r="M919" s="14">
        <f t="shared" ref="M919:M928" si="632">K919+L919</f>
        <v>100</v>
      </c>
      <c r="N919" s="14">
        <f t="shared" si="627"/>
        <v>5000</v>
      </c>
      <c r="O919" s="14" t="str">
        <f t="shared" si="627"/>
        <v/>
      </c>
    </row>
    <row r="920" spans="1:15" ht="21" x14ac:dyDescent="0.25">
      <c r="A920" s="50"/>
      <c r="B920" s="51" t="s">
        <v>19</v>
      </c>
      <c r="C920" s="51"/>
      <c r="D920" s="13">
        <v>4</v>
      </c>
      <c r="E920" s="13">
        <v>0</v>
      </c>
      <c r="F920" s="14">
        <f t="shared" si="629"/>
        <v>4</v>
      </c>
      <c r="G920" s="13">
        <v>32</v>
      </c>
      <c r="H920" s="13">
        <v>0</v>
      </c>
      <c r="I920" s="14">
        <f t="shared" si="630"/>
        <v>32</v>
      </c>
      <c r="J920" s="14">
        <f t="shared" si="631"/>
        <v>36</v>
      </c>
      <c r="K920" s="13">
        <v>208</v>
      </c>
      <c r="L920" s="13">
        <v>0</v>
      </c>
      <c r="M920" s="14">
        <f t="shared" si="632"/>
        <v>208</v>
      </c>
      <c r="N920" s="14">
        <f t="shared" si="627"/>
        <v>6500</v>
      </c>
      <c r="O920" s="14" t="str">
        <f t="shared" si="627"/>
        <v/>
      </c>
    </row>
    <row r="921" spans="1:15" ht="21" x14ac:dyDescent="0.25">
      <c r="A921" s="50"/>
      <c r="B921" s="51" t="s">
        <v>20</v>
      </c>
      <c r="C921" s="51"/>
      <c r="D921" s="13">
        <v>1</v>
      </c>
      <c r="E921" s="13">
        <v>0</v>
      </c>
      <c r="F921" s="14">
        <f t="shared" si="629"/>
        <v>1</v>
      </c>
      <c r="G921" s="13">
        <v>5</v>
      </c>
      <c r="H921" s="13">
        <v>0</v>
      </c>
      <c r="I921" s="14">
        <f t="shared" si="630"/>
        <v>5</v>
      </c>
      <c r="J921" s="14">
        <f t="shared" si="631"/>
        <v>6</v>
      </c>
      <c r="K921" s="13">
        <v>55</v>
      </c>
      <c r="L921" s="13">
        <v>0</v>
      </c>
      <c r="M921" s="14">
        <f t="shared" si="632"/>
        <v>55</v>
      </c>
      <c r="N921" s="14">
        <f t="shared" si="627"/>
        <v>11000</v>
      </c>
      <c r="O921" s="14" t="str">
        <f t="shared" si="627"/>
        <v/>
      </c>
    </row>
    <row r="922" spans="1:15" ht="21" x14ac:dyDescent="0.25">
      <c r="A922" s="50"/>
      <c r="B922" s="51" t="s">
        <v>21</v>
      </c>
      <c r="C922" s="51"/>
      <c r="D922" s="13">
        <v>1</v>
      </c>
      <c r="E922" s="13">
        <v>0</v>
      </c>
      <c r="F922" s="14">
        <f t="shared" si="629"/>
        <v>1</v>
      </c>
      <c r="G922" s="13">
        <v>7</v>
      </c>
      <c r="H922" s="13">
        <v>0</v>
      </c>
      <c r="I922" s="14">
        <f t="shared" si="630"/>
        <v>7</v>
      </c>
      <c r="J922" s="14">
        <f t="shared" si="631"/>
        <v>8</v>
      </c>
      <c r="K922" s="13">
        <v>77</v>
      </c>
      <c r="L922" s="13">
        <v>0</v>
      </c>
      <c r="M922" s="14">
        <f t="shared" si="632"/>
        <v>77</v>
      </c>
      <c r="N922" s="14">
        <f t="shared" si="627"/>
        <v>11000</v>
      </c>
      <c r="O922" s="14" t="str">
        <f t="shared" si="627"/>
        <v/>
      </c>
    </row>
    <row r="923" spans="1:15" ht="21" x14ac:dyDescent="0.25">
      <c r="A923" s="50"/>
      <c r="B923" s="51" t="s">
        <v>22</v>
      </c>
      <c r="C923" s="51"/>
      <c r="D923" s="13">
        <v>10</v>
      </c>
      <c r="E923" s="13">
        <v>0</v>
      </c>
      <c r="F923" s="14">
        <f t="shared" si="629"/>
        <v>10</v>
      </c>
      <c r="G923" s="13">
        <v>25</v>
      </c>
      <c r="H923" s="13">
        <v>0</v>
      </c>
      <c r="I923" s="14">
        <f t="shared" si="630"/>
        <v>25</v>
      </c>
      <c r="J923" s="14">
        <f t="shared" si="631"/>
        <v>35</v>
      </c>
      <c r="K923" s="13">
        <v>325</v>
      </c>
      <c r="L923" s="13">
        <v>0</v>
      </c>
      <c r="M923" s="14">
        <f t="shared" si="632"/>
        <v>325</v>
      </c>
      <c r="N923" s="14">
        <f t="shared" si="627"/>
        <v>13000</v>
      </c>
      <c r="O923" s="14" t="str">
        <f t="shared" si="627"/>
        <v/>
      </c>
    </row>
    <row r="924" spans="1:15" ht="21" x14ac:dyDescent="0.25">
      <c r="A924" s="50"/>
      <c r="B924" s="51" t="s">
        <v>23</v>
      </c>
      <c r="C924" s="51"/>
      <c r="D924" s="13"/>
      <c r="E924" s="13"/>
      <c r="F924" s="14">
        <f t="shared" si="629"/>
        <v>0</v>
      </c>
      <c r="G924" s="13"/>
      <c r="H924" s="13">
        <v>0</v>
      </c>
      <c r="I924" s="14">
        <f t="shared" si="630"/>
        <v>0</v>
      </c>
      <c r="J924" s="14">
        <f t="shared" si="631"/>
        <v>0</v>
      </c>
      <c r="K924" s="13"/>
      <c r="L924" s="13"/>
      <c r="M924" s="14">
        <f t="shared" si="632"/>
        <v>0</v>
      </c>
      <c r="N924" s="14" t="str">
        <f t="shared" si="627"/>
        <v/>
      </c>
      <c r="O924" s="14" t="str">
        <f t="shared" si="627"/>
        <v/>
      </c>
    </row>
    <row r="925" spans="1:15" ht="21" x14ac:dyDescent="0.25">
      <c r="A925" s="50"/>
      <c r="B925" s="57" t="s">
        <v>24</v>
      </c>
      <c r="C925" s="57"/>
      <c r="D925" s="13">
        <v>30</v>
      </c>
      <c r="E925" s="13">
        <v>0</v>
      </c>
      <c r="F925" s="14">
        <f t="shared" si="629"/>
        <v>30</v>
      </c>
      <c r="G925" s="13">
        <v>113</v>
      </c>
      <c r="H925" s="13">
        <v>0</v>
      </c>
      <c r="I925" s="14">
        <f t="shared" si="630"/>
        <v>113</v>
      </c>
      <c r="J925" s="14">
        <f t="shared" si="631"/>
        <v>143</v>
      </c>
      <c r="K925" s="13">
        <v>678</v>
      </c>
      <c r="L925" s="13">
        <v>0</v>
      </c>
      <c r="M925" s="14">
        <f t="shared" si="632"/>
        <v>678</v>
      </c>
      <c r="N925" s="14">
        <f t="shared" si="627"/>
        <v>6000</v>
      </c>
      <c r="O925" s="14" t="str">
        <f t="shared" si="627"/>
        <v/>
      </c>
    </row>
    <row r="926" spans="1:15" ht="21" x14ac:dyDescent="0.25">
      <c r="A926" s="50"/>
      <c r="B926" s="51" t="s">
        <v>25</v>
      </c>
      <c r="C926" s="51"/>
      <c r="D926" s="13">
        <v>12</v>
      </c>
      <c r="E926" s="13">
        <v>0</v>
      </c>
      <c r="F926" s="14">
        <f t="shared" si="629"/>
        <v>12</v>
      </c>
      <c r="G926" s="13">
        <v>3</v>
      </c>
      <c r="H926" s="13">
        <v>0</v>
      </c>
      <c r="I926" s="14">
        <f t="shared" si="630"/>
        <v>3</v>
      </c>
      <c r="J926" s="14">
        <f t="shared" si="631"/>
        <v>15</v>
      </c>
      <c r="K926" s="13">
        <v>33</v>
      </c>
      <c r="L926" s="13">
        <v>0</v>
      </c>
      <c r="M926" s="14">
        <f t="shared" si="632"/>
        <v>33</v>
      </c>
      <c r="N926" s="14">
        <f t="shared" si="627"/>
        <v>11000</v>
      </c>
      <c r="O926" s="14" t="str">
        <f t="shared" si="627"/>
        <v/>
      </c>
    </row>
    <row r="927" spans="1:15" ht="21" x14ac:dyDescent="0.25">
      <c r="A927" s="50"/>
      <c r="B927" s="51" t="s">
        <v>26</v>
      </c>
      <c r="C927" s="51"/>
      <c r="D927" s="13"/>
      <c r="E927" s="13"/>
      <c r="F927" s="14">
        <f t="shared" si="629"/>
        <v>0</v>
      </c>
      <c r="G927" s="13"/>
      <c r="H927" s="13">
        <v>0</v>
      </c>
      <c r="I927" s="14">
        <f t="shared" si="630"/>
        <v>0</v>
      </c>
      <c r="J927" s="14">
        <f t="shared" si="631"/>
        <v>0</v>
      </c>
      <c r="K927" s="13"/>
      <c r="L927" s="13"/>
      <c r="M927" s="14">
        <f t="shared" si="632"/>
        <v>0</v>
      </c>
      <c r="N927" s="14" t="str">
        <f t="shared" si="627"/>
        <v/>
      </c>
      <c r="O927" s="14" t="str">
        <f t="shared" si="627"/>
        <v/>
      </c>
    </row>
    <row r="928" spans="1:15" ht="21" x14ac:dyDescent="0.25">
      <c r="A928" s="50"/>
      <c r="B928" s="51" t="s">
        <v>27</v>
      </c>
      <c r="C928" s="51"/>
      <c r="D928" s="13"/>
      <c r="E928" s="13"/>
      <c r="F928" s="14">
        <f t="shared" si="629"/>
        <v>0</v>
      </c>
      <c r="G928" s="13"/>
      <c r="H928" s="13">
        <v>0</v>
      </c>
      <c r="I928" s="14">
        <f t="shared" si="630"/>
        <v>0</v>
      </c>
      <c r="J928" s="14">
        <f t="shared" si="631"/>
        <v>0</v>
      </c>
      <c r="K928" s="13"/>
      <c r="L928" s="13"/>
      <c r="M928" s="14">
        <f t="shared" si="632"/>
        <v>0</v>
      </c>
      <c r="N928" s="14" t="str">
        <f t="shared" si="627"/>
        <v/>
      </c>
      <c r="O928" s="14" t="str">
        <f t="shared" si="627"/>
        <v/>
      </c>
    </row>
    <row r="929" spans="1:15" ht="21" x14ac:dyDescent="0.25">
      <c r="A929" s="50"/>
      <c r="B929" s="52" t="s">
        <v>28</v>
      </c>
      <c r="C929" s="52"/>
      <c r="D929" s="6">
        <f>SUM(D919:D928)</f>
        <v>62</v>
      </c>
      <c r="E929" s="6">
        <f t="shared" ref="E929:M929" si="633">SUM(E919:E928)</f>
        <v>0</v>
      </c>
      <c r="F929" s="6">
        <f t="shared" si="633"/>
        <v>62</v>
      </c>
      <c r="G929" s="6">
        <f t="shared" si="633"/>
        <v>205</v>
      </c>
      <c r="H929" s="6">
        <f t="shared" si="633"/>
        <v>0</v>
      </c>
      <c r="I929" s="6">
        <f t="shared" si="633"/>
        <v>205</v>
      </c>
      <c r="J929" s="6">
        <f t="shared" si="633"/>
        <v>267</v>
      </c>
      <c r="K929" s="6">
        <f t="shared" si="633"/>
        <v>1476</v>
      </c>
      <c r="L929" s="6">
        <f t="shared" si="633"/>
        <v>0</v>
      </c>
      <c r="M929" s="6">
        <f t="shared" si="633"/>
        <v>1476</v>
      </c>
      <c r="N929" s="15">
        <f t="shared" si="627"/>
        <v>7200</v>
      </c>
      <c r="O929" s="15" t="str">
        <f t="shared" si="627"/>
        <v/>
      </c>
    </row>
    <row r="930" spans="1:15" ht="21" x14ac:dyDescent="0.25">
      <c r="A930" s="50" t="s">
        <v>29</v>
      </c>
      <c r="B930" s="51" t="s">
        <v>30</v>
      </c>
      <c r="C930" s="51"/>
      <c r="D930" s="13">
        <v>15</v>
      </c>
      <c r="E930" s="13">
        <v>12</v>
      </c>
      <c r="F930" s="14">
        <f t="shared" ref="F930:F934" si="634">D930+E930</f>
        <v>27</v>
      </c>
      <c r="G930" s="13">
        <v>155</v>
      </c>
      <c r="H930" s="13">
        <v>35</v>
      </c>
      <c r="I930" s="14">
        <f t="shared" ref="I930:I934" si="635">G930+H930</f>
        <v>190</v>
      </c>
      <c r="J930" s="14">
        <f t="shared" ref="J930:J934" si="636">I930+F930</f>
        <v>217</v>
      </c>
      <c r="K930" s="13">
        <v>1705</v>
      </c>
      <c r="L930" s="13">
        <v>140</v>
      </c>
      <c r="M930" s="14">
        <f t="shared" ref="M930:M934" si="637">K930+L930</f>
        <v>1845</v>
      </c>
      <c r="N930" s="14">
        <f t="shared" si="627"/>
        <v>11000</v>
      </c>
      <c r="O930" s="14">
        <f t="shared" si="627"/>
        <v>4000</v>
      </c>
    </row>
    <row r="931" spans="1:15" ht="21" x14ac:dyDescent="0.25">
      <c r="A931" s="50"/>
      <c r="B931" s="51" t="s">
        <v>31</v>
      </c>
      <c r="C931" s="51"/>
      <c r="D931" s="13">
        <v>2</v>
      </c>
      <c r="E931" s="13">
        <v>0</v>
      </c>
      <c r="F931" s="14">
        <f t="shared" si="634"/>
        <v>2</v>
      </c>
      <c r="G931" s="13">
        <v>10</v>
      </c>
      <c r="H931" s="13">
        <v>0</v>
      </c>
      <c r="I931" s="14">
        <f t="shared" si="635"/>
        <v>10</v>
      </c>
      <c r="J931" s="14">
        <f t="shared" si="636"/>
        <v>12</v>
      </c>
      <c r="K931" s="13">
        <v>70</v>
      </c>
      <c r="L931" s="13">
        <v>0</v>
      </c>
      <c r="M931" s="14">
        <f t="shared" si="637"/>
        <v>70</v>
      </c>
      <c r="N931" s="14">
        <f t="shared" si="627"/>
        <v>7000</v>
      </c>
      <c r="O931" s="14" t="str">
        <f t="shared" si="627"/>
        <v/>
      </c>
    </row>
    <row r="932" spans="1:15" ht="21" x14ac:dyDescent="0.25">
      <c r="A932" s="50"/>
      <c r="B932" s="51" t="s">
        <v>32</v>
      </c>
      <c r="C932" s="51"/>
      <c r="D932" s="13">
        <v>2</v>
      </c>
      <c r="E932" s="13">
        <v>0</v>
      </c>
      <c r="F932" s="14">
        <f t="shared" si="634"/>
        <v>2</v>
      </c>
      <c r="G932" s="13">
        <v>15</v>
      </c>
      <c r="H932" s="13">
        <v>0</v>
      </c>
      <c r="I932" s="14">
        <f t="shared" si="635"/>
        <v>15</v>
      </c>
      <c r="J932" s="14">
        <f t="shared" si="636"/>
        <v>17</v>
      </c>
      <c r="K932" s="13">
        <v>180</v>
      </c>
      <c r="L932" s="13">
        <v>0</v>
      </c>
      <c r="M932" s="14">
        <f t="shared" si="637"/>
        <v>180</v>
      </c>
      <c r="N932" s="14">
        <f t="shared" si="627"/>
        <v>12000</v>
      </c>
      <c r="O932" s="14" t="str">
        <f t="shared" si="627"/>
        <v/>
      </c>
    </row>
    <row r="933" spans="1:15" ht="21" x14ac:dyDescent="0.25">
      <c r="A933" s="50"/>
      <c r="B933" s="51" t="s">
        <v>33</v>
      </c>
      <c r="C933" s="51"/>
      <c r="D933" s="13"/>
      <c r="E933" s="13"/>
      <c r="F933" s="14">
        <f t="shared" si="634"/>
        <v>0</v>
      </c>
      <c r="G933" s="13"/>
      <c r="H933" s="13"/>
      <c r="I933" s="14">
        <f t="shared" si="635"/>
        <v>0</v>
      </c>
      <c r="J933" s="14">
        <f t="shared" si="636"/>
        <v>0</v>
      </c>
      <c r="K933" s="13"/>
      <c r="L933" s="13"/>
      <c r="M933" s="14">
        <f t="shared" si="637"/>
        <v>0</v>
      </c>
      <c r="N933" s="14" t="str">
        <f t="shared" si="627"/>
        <v/>
      </c>
      <c r="O933" s="14" t="str">
        <f t="shared" si="627"/>
        <v/>
      </c>
    </row>
    <row r="934" spans="1:15" ht="21" x14ac:dyDescent="0.25">
      <c r="A934" s="50"/>
      <c r="B934" s="51" t="s">
        <v>34</v>
      </c>
      <c r="C934" s="51"/>
      <c r="D934" s="13"/>
      <c r="E934" s="13"/>
      <c r="F934" s="14">
        <f t="shared" si="634"/>
        <v>0</v>
      </c>
      <c r="G934" s="13"/>
      <c r="H934" s="13"/>
      <c r="I934" s="14">
        <f t="shared" si="635"/>
        <v>0</v>
      </c>
      <c r="J934" s="14">
        <f t="shared" si="636"/>
        <v>0</v>
      </c>
      <c r="K934" s="13"/>
      <c r="L934" s="13"/>
      <c r="M934" s="14">
        <f t="shared" si="637"/>
        <v>0</v>
      </c>
      <c r="N934" s="14" t="str">
        <f t="shared" si="627"/>
        <v/>
      </c>
      <c r="O934" s="14" t="str">
        <f t="shared" si="627"/>
        <v/>
      </c>
    </row>
    <row r="935" spans="1:15" ht="21" x14ac:dyDescent="0.25">
      <c r="A935" s="50"/>
      <c r="B935" s="52" t="s">
        <v>35</v>
      </c>
      <c r="C935" s="52"/>
      <c r="D935" s="6">
        <f>SUM(D930:D934)</f>
        <v>19</v>
      </c>
      <c r="E935" s="6">
        <f t="shared" ref="E935:M935" si="638">SUM(E930:E934)</f>
        <v>12</v>
      </c>
      <c r="F935" s="6">
        <f t="shared" si="638"/>
        <v>31</v>
      </c>
      <c r="G935" s="6">
        <f t="shared" si="638"/>
        <v>180</v>
      </c>
      <c r="H935" s="6">
        <f t="shared" si="638"/>
        <v>35</v>
      </c>
      <c r="I935" s="6">
        <f t="shared" si="638"/>
        <v>215</v>
      </c>
      <c r="J935" s="6">
        <f t="shared" si="638"/>
        <v>246</v>
      </c>
      <c r="K935" s="6">
        <f t="shared" si="638"/>
        <v>1955</v>
      </c>
      <c r="L935" s="6">
        <f t="shared" si="638"/>
        <v>140</v>
      </c>
      <c r="M935" s="6">
        <f t="shared" si="638"/>
        <v>2095</v>
      </c>
      <c r="N935" s="15">
        <f t="shared" si="627"/>
        <v>10861.11</v>
      </c>
      <c r="O935" s="15">
        <f t="shared" si="627"/>
        <v>4000</v>
      </c>
    </row>
    <row r="936" spans="1:15" ht="21" x14ac:dyDescent="0.25">
      <c r="A936" s="50" t="s">
        <v>36</v>
      </c>
      <c r="B936" s="51" t="s">
        <v>37</v>
      </c>
      <c r="C936" s="51"/>
      <c r="D936" s="13">
        <v>1</v>
      </c>
      <c r="E936" s="13">
        <v>0</v>
      </c>
      <c r="F936" s="14">
        <f t="shared" ref="F936:F942" si="639">D936+E936</f>
        <v>1</v>
      </c>
      <c r="G936" s="13">
        <v>1</v>
      </c>
      <c r="H936" s="13">
        <v>0</v>
      </c>
      <c r="I936" s="14">
        <f t="shared" ref="I936:I942" si="640">G936+H936</f>
        <v>1</v>
      </c>
      <c r="J936" s="14">
        <f t="shared" ref="J936:J942" si="641">I936+F936</f>
        <v>2</v>
      </c>
      <c r="K936" s="13">
        <v>1</v>
      </c>
      <c r="L936" s="13">
        <v>0</v>
      </c>
      <c r="M936" s="14">
        <f t="shared" ref="M936:M942" si="642">K936+L936</f>
        <v>1</v>
      </c>
      <c r="N936" s="14">
        <f t="shared" si="627"/>
        <v>1000</v>
      </c>
      <c r="O936" s="14" t="str">
        <f t="shared" si="627"/>
        <v/>
      </c>
    </row>
    <row r="937" spans="1:15" ht="21" x14ac:dyDescent="0.25">
      <c r="A937" s="50"/>
      <c r="B937" s="57" t="s">
        <v>38</v>
      </c>
      <c r="C937" s="57"/>
      <c r="D937" s="13">
        <v>2</v>
      </c>
      <c r="E937" s="13">
        <v>105</v>
      </c>
      <c r="F937" s="14">
        <f t="shared" si="639"/>
        <v>107</v>
      </c>
      <c r="G937" s="13">
        <v>42</v>
      </c>
      <c r="H937" s="13">
        <v>155</v>
      </c>
      <c r="I937" s="14">
        <f t="shared" si="640"/>
        <v>197</v>
      </c>
      <c r="J937" s="14">
        <f t="shared" si="641"/>
        <v>304</v>
      </c>
      <c r="K937" s="13">
        <v>42</v>
      </c>
      <c r="L937" s="13">
        <v>77.5</v>
      </c>
      <c r="M937" s="14">
        <f t="shared" si="642"/>
        <v>119.5</v>
      </c>
      <c r="N937" s="14">
        <f t="shared" si="627"/>
        <v>1000</v>
      </c>
      <c r="O937" s="14">
        <f t="shared" si="627"/>
        <v>500</v>
      </c>
    </row>
    <row r="938" spans="1:15" ht="21" x14ac:dyDescent="0.25">
      <c r="A938" s="50"/>
      <c r="B938" s="51" t="s">
        <v>39</v>
      </c>
      <c r="C938" s="51"/>
      <c r="D938" s="13">
        <v>15</v>
      </c>
      <c r="E938" s="13">
        <v>0</v>
      </c>
      <c r="F938" s="14">
        <f t="shared" si="639"/>
        <v>15</v>
      </c>
      <c r="G938" s="13">
        <v>95</v>
      </c>
      <c r="H938" s="13">
        <v>0</v>
      </c>
      <c r="I938" s="14">
        <f t="shared" si="640"/>
        <v>95</v>
      </c>
      <c r="J938" s="14">
        <f t="shared" si="641"/>
        <v>110</v>
      </c>
      <c r="K938" s="13">
        <v>190</v>
      </c>
      <c r="L938" s="13">
        <v>0</v>
      </c>
      <c r="M938" s="14">
        <f t="shared" si="642"/>
        <v>190</v>
      </c>
      <c r="N938" s="14">
        <f t="shared" si="627"/>
        <v>2000</v>
      </c>
      <c r="O938" s="14" t="str">
        <f t="shared" si="627"/>
        <v/>
      </c>
    </row>
    <row r="939" spans="1:15" ht="21" x14ac:dyDescent="0.25">
      <c r="A939" s="50"/>
      <c r="B939" s="51" t="s">
        <v>40</v>
      </c>
      <c r="C939" s="51"/>
      <c r="D939" s="13"/>
      <c r="E939" s="13"/>
      <c r="F939" s="14">
        <f t="shared" si="639"/>
        <v>0</v>
      </c>
      <c r="G939" s="13"/>
      <c r="H939" s="13"/>
      <c r="I939" s="14">
        <f t="shared" si="640"/>
        <v>0</v>
      </c>
      <c r="J939" s="14">
        <f t="shared" si="641"/>
        <v>0</v>
      </c>
      <c r="K939" s="13"/>
      <c r="L939" s="13"/>
      <c r="M939" s="14">
        <f t="shared" si="642"/>
        <v>0</v>
      </c>
      <c r="N939" s="14" t="str">
        <f t="shared" si="627"/>
        <v/>
      </c>
      <c r="O939" s="14" t="str">
        <f t="shared" si="627"/>
        <v/>
      </c>
    </row>
    <row r="940" spans="1:15" ht="21" x14ac:dyDescent="0.25">
      <c r="A940" s="50"/>
      <c r="B940" s="51" t="s">
        <v>41</v>
      </c>
      <c r="C940" s="51"/>
      <c r="D940" s="13">
        <v>0</v>
      </c>
      <c r="E940" s="13">
        <v>0</v>
      </c>
      <c r="F940" s="14">
        <f t="shared" si="639"/>
        <v>0</v>
      </c>
      <c r="G940" s="13">
        <v>3</v>
      </c>
      <c r="H940" s="13">
        <v>0</v>
      </c>
      <c r="I940" s="14">
        <f t="shared" si="640"/>
        <v>3</v>
      </c>
      <c r="J940" s="14">
        <f t="shared" si="641"/>
        <v>3</v>
      </c>
      <c r="K940" s="13">
        <v>15</v>
      </c>
      <c r="L940" s="13">
        <v>0</v>
      </c>
      <c r="M940" s="14">
        <f t="shared" si="642"/>
        <v>15</v>
      </c>
      <c r="N940" s="14">
        <f t="shared" si="627"/>
        <v>5000</v>
      </c>
      <c r="O940" s="14" t="str">
        <f t="shared" si="627"/>
        <v/>
      </c>
    </row>
    <row r="941" spans="1:15" ht="21" x14ac:dyDescent="0.25">
      <c r="A941" s="50"/>
      <c r="B941" s="51" t="s">
        <v>42</v>
      </c>
      <c r="C941" s="51"/>
      <c r="D941" s="13"/>
      <c r="E941" s="13"/>
      <c r="F941" s="14">
        <f t="shared" si="639"/>
        <v>0</v>
      </c>
      <c r="G941" s="13"/>
      <c r="H941" s="13"/>
      <c r="I941" s="14">
        <f t="shared" si="640"/>
        <v>0</v>
      </c>
      <c r="J941" s="14">
        <f t="shared" si="641"/>
        <v>0</v>
      </c>
      <c r="K941" s="13"/>
      <c r="L941" s="13"/>
      <c r="M941" s="14">
        <f t="shared" si="642"/>
        <v>0</v>
      </c>
      <c r="N941" s="14" t="str">
        <f t="shared" si="627"/>
        <v/>
      </c>
      <c r="O941" s="14" t="str">
        <f t="shared" si="627"/>
        <v/>
      </c>
    </row>
    <row r="942" spans="1:15" ht="21" x14ac:dyDescent="0.25">
      <c r="A942" s="50"/>
      <c r="B942" s="51" t="s">
        <v>43</v>
      </c>
      <c r="C942" s="51"/>
      <c r="D942" s="13"/>
      <c r="E942" s="13"/>
      <c r="F942" s="14">
        <f t="shared" si="639"/>
        <v>0</v>
      </c>
      <c r="G942" s="13"/>
      <c r="H942" s="13"/>
      <c r="I942" s="14">
        <f t="shared" si="640"/>
        <v>0</v>
      </c>
      <c r="J942" s="14">
        <f t="shared" si="641"/>
        <v>0</v>
      </c>
      <c r="K942" s="13"/>
      <c r="L942" s="13"/>
      <c r="M942" s="14">
        <f t="shared" si="642"/>
        <v>0</v>
      </c>
      <c r="N942" s="14" t="str">
        <f t="shared" si="627"/>
        <v/>
      </c>
      <c r="O942" s="14" t="str">
        <f t="shared" si="627"/>
        <v/>
      </c>
    </row>
    <row r="943" spans="1:15" ht="21" x14ac:dyDescent="0.25">
      <c r="A943" s="50"/>
      <c r="B943" s="52" t="s">
        <v>44</v>
      </c>
      <c r="C943" s="52"/>
      <c r="D943" s="6">
        <f>SUM(D936:D942)</f>
        <v>18</v>
      </c>
      <c r="E943" s="6">
        <f t="shared" ref="E943:M943" si="643">SUM(E936:E942)</f>
        <v>105</v>
      </c>
      <c r="F943" s="6">
        <f t="shared" si="643"/>
        <v>123</v>
      </c>
      <c r="G943" s="6">
        <f t="shared" si="643"/>
        <v>141</v>
      </c>
      <c r="H943" s="6">
        <f t="shared" si="643"/>
        <v>155</v>
      </c>
      <c r="I943" s="6">
        <f t="shared" si="643"/>
        <v>296</v>
      </c>
      <c r="J943" s="6">
        <f t="shared" si="643"/>
        <v>419</v>
      </c>
      <c r="K943" s="6">
        <f t="shared" si="643"/>
        <v>248</v>
      </c>
      <c r="L943" s="6">
        <f t="shared" si="643"/>
        <v>77.5</v>
      </c>
      <c r="M943" s="6">
        <f t="shared" si="643"/>
        <v>325.5</v>
      </c>
      <c r="N943" s="15">
        <f t="shared" si="627"/>
        <v>1758.87</v>
      </c>
      <c r="O943" s="15">
        <f t="shared" si="627"/>
        <v>500</v>
      </c>
    </row>
    <row r="944" spans="1:15" ht="21" x14ac:dyDescent="0.25">
      <c r="A944" s="50" t="s">
        <v>45</v>
      </c>
      <c r="B944" s="51" t="s">
        <v>46</v>
      </c>
      <c r="C944" s="51"/>
      <c r="D944" s="13">
        <v>0</v>
      </c>
      <c r="E944" s="13">
        <v>0</v>
      </c>
      <c r="F944" s="14">
        <f t="shared" ref="F944:F950" si="644">D944+E944</f>
        <v>0</v>
      </c>
      <c r="G944" s="13">
        <v>0</v>
      </c>
      <c r="H944" s="13">
        <v>1</v>
      </c>
      <c r="I944" s="14">
        <f t="shared" ref="I944:I950" si="645">G944+H944</f>
        <v>1</v>
      </c>
      <c r="J944" s="14">
        <f t="shared" ref="J944:J950" si="646">I944+F944</f>
        <v>1</v>
      </c>
      <c r="K944" s="13">
        <v>0</v>
      </c>
      <c r="L944" s="13">
        <v>4</v>
      </c>
      <c r="M944" s="14">
        <f t="shared" ref="M944:M950" si="647">K944+L944</f>
        <v>4</v>
      </c>
      <c r="N944" s="14" t="str">
        <f t="shared" si="627"/>
        <v/>
      </c>
      <c r="O944" s="14">
        <f t="shared" si="627"/>
        <v>4000</v>
      </c>
    </row>
    <row r="945" spans="1:15" ht="21" x14ac:dyDescent="0.25">
      <c r="A945" s="50"/>
      <c r="B945" s="51" t="s">
        <v>47</v>
      </c>
      <c r="C945" s="51"/>
      <c r="D945" s="13">
        <v>1</v>
      </c>
      <c r="E945" s="13">
        <v>0</v>
      </c>
      <c r="F945" s="14">
        <f t="shared" si="644"/>
        <v>1</v>
      </c>
      <c r="G945" s="13">
        <v>0</v>
      </c>
      <c r="H945" s="13">
        <v>0</v>
      </c>
      <c r="I945" s="14">
        <f t="shared" si="645"/>
        <v>0</v>
      </c>
      <c r="J945" s="14">
        <f t="shared" si="646"/>
        <v>1</v>
      </c>
      <c r="K945" s="13"/>
      <c r="L945" s="13"/>
      <c r="M945" s="14">
        <f t="shared" si="647"/>
        <v>0</v>
      </c>
      <c r="N945" s="14" t="str">
        <f t="shared" si="627"/>
        <v/>
      </c>
      <c r="O945" s="14" t="str">
        <f t="shared" si="627"/>
        <v/>
      </c>
    </row>
    <row r="946" spans="1:15" ht="21" x14ac:dyDescent="0.25">
      <c r="A946" s="50"/>
      <c r="B946" s="51" t="s">
        <v>48</v>
      </c>
      <c r="C946" s="51"/>
      <c r="D946" s="13">
        <v>1</v>
      </c>
      <c r="E946" s="13">
        <v>0</v>
      </c>
      <c r="F946" s="14">
        <f t="shared" si="644"/>
        <v>1</v>
      </c>
      <c r="G946" s="13">
        <v>1</v>
      </c>
      <c r="H946" s="13">
        <v>0</v>
      </c>
      <c r="I946" s="14">
        <f t="shared" si="645"/>
        <v>1</v>
      </c>
      <c r="J946" s="14">
        <f t="shared" si="646"/>
        <v>2</v>
      </c>
      <c r="K946" s="13">
        <v>4</v>
      </c>
      <c r="L946" s="13">
        <v>0</v>
      </c>
      <c r="M946" s="14">
        <f t="shared" si="647"/>
        <v>4</v>
      </c>
      <c r="N946" s="14">
        <f t="shared" si="627"/>
        <v>4000</v>
      </c>
      <c r="O946" s="14" t="str">
        <f t="shared" si="627"/>
        <v/>
      </c>
    </row>
    <row r="947" spans="1:15" ht="21" x14ac:dyDescent="0.25">
      <c r="A947" s="50"/>
      <c r="B947" s="51" t="s">
        <v>49</v>
      </c>
      <c r="C947" s="51"/>
      <c r="D947" s="13"/>
      <c r="E947" s="13"/>
      <c r="F947" s="14">
        <f t="shared" si="644"/>
        <v>0</v>
      </c>
      <c r="G947" s="13"/>
      <c r="H947" s="13"/>
      <c r="I947" s="14">
        <f t="shared" si="645"/>
        <v>0</v>
      </c>
      <c r="J947" s="14">
        <f t="shared" si="646"/>
        <v>0</v>
      </c>
      <c r="K947" s="13"/>
      <c r="L947" s="13"/>
      <c r="M947" s="14">
        <f t="shared" si="647"/>
        <v>0</v>
      </c>
      <c r="N947" s="14" t="str">
        <f t="shared" si="627"/>
        <v/>
      </c>
      <c r="O947" s="14" t="str">
        <f t="shared" si="627"/>
        <v/>
      </c>
    </row>
    <row r="948" spans="1:15" ht="21" x14ac:dyDescent="0.25">
      <c r="A948" s="50"/>
      <c r="B948" s="51" t="s">
        <v>50</v>
      </c>
      <c r="C948" s="51"/>
      <c r="D948" s="13"/>
      <c r="E948" s="13"/>
      <c r="F948" s="14">
        <f t="shared" si="644"/>
        <v>0</v>
      </c>
      <c r="G948" s="13"/>
      <c r="H948" s="13"/>
      <c r="I948" s="14">
        <f t="shared" si="645"/>
        <v>0</v>
      </c>
      <c r="J948" s="14">
        <f t="shared" si="646"/>
        <v>0</v>
      </c>
      <c r="K948" s="13"/>
      <c r="L948" s="13"/>
      <c r="M948" s="14">
        <f t="shared" si="647"/>
        <v>0</v>
      </c>
      <c r="N948" s="14" t="str">
        <f t="shared" si="627"/>
        <v/>
      </c>
      <c r="O948" s="14" t="str">
        <f t="shared" si="627"/>
        <v/>
      </c>
    </row>
    <row r="949" spans="1:15" ht="21" x14ac:dyDescent="0.25">
      <c r="A949" s="50"/>
      <c r="B949" s="51" t="s">
        <v>51</v>
      </c>
      <c r="C949" s="51"/>
      <c r="D949" s="13"/>
      <c r="E949" s="13"/>
      <c r="F949" s="14">
        <f t="shared" si="644"/>
        <v>0</v>
      </c>
      <c r="G949" s="13"/>
      <c r="H949" s="13"/>
      <c r="I949" s="14">
        <f t="shared" si="645"/>
        <v>0</v>
      </c>
      <c r="J949" s="14">
        <f t="shared" si="646"/>
        <v>0</v>
      </c>
      <c r="K949" s="13"/>
      <c r="L949" s="13"/>
      <c r="M949" s="14">
        <f t="shared" si="647"/>
        <v>0</v>
      </c>
      <c r="N949" s="14" t="str">
        <f t="shared" si="627"/>
        <v/>
      </c>
      <c r="O949" s="14" t="str">
        <f t="shared" si="627"/>
        <v/>
      </c>
    </row>
    <row r="950" spans="1:15" ht="21" x14ac:dyDescent="0.25">
      <c r="A950" s="50"/>
      <c r="B950" s="51" t="s">
        <v>52</v>
      </c>
      <c r="C950" s="51"/>
      <c r="D950" s="13"/>
      <c r="E950" s="13"/>
      <c r="F950" s="14">
        <f t="shared" si="644"/>
        <v>0</v>
      </c>
      <c r="G950" s="13"/>
      <c r="H950" s="13"/>
      <c r="I950" s="14">
        <f t="shared" si="645"/>
        <v>0</v>
      </c>
      <c r="J950" s="14">
        <f t="shared" si="646"/>
        <v>0</v>
      </c>
      <c r="K950" s="13"/>
      <c r="L950" s="13"/>
      <c r="M950" s="14">
        <f t="shared" si="647"/>
        <v>0</v>
      </c>
      <c r="N950" s="14" t="str">
        <f t="shared" si="627"/>
        <v/>
      </c>
      <c r="O950" s="14" t="str">
        <f t="shared" si="627"/>
        <v/>
      </c>
    </row>
    <row r="951" spans="1:15" ht="21" x14ac:dyDescent="0.25">
      <c r="A951" s="50"/>
      <c r="B951" s="52" t="s">
        <v>53</v>
      </c>
      <c r="C951" s="52"/>
      <c r="D951" s="6">
        <f>SUM(D944:D950)</f>
        <v>2</v>
      </c>
      <c r="E951" s="6">
        <f t="shared" ref="E951:M951" si="648">SUM(E944:E950)</f>
        <v>0</v>
      </c>
      <c r="F951" s="6">
        <f t="shared" si="648"/>
        <v>2</v>
      </c>
      <c r="G951" s="6">
        <f t="shared" si="648"/>
        <v>1</v>
      </c>
      <c r="H951" s="6">
        <f t="shared" si="648"/>
        <v>1</v>
      </c>
      <c r="I951" s="6">
        <f t="shared" si="648"/>
        <v>2</v>
      </c>
      <c r="J951" s="6">
        <f t="shared" si="648"/>
        <v>4</v>
      </c>
      <c r="K951" s="6">
        <f t="shared" si="648"/>
        <v>4</v>
      </c>
      <c r="L951" s="6">
        <f t="shared" si="648"/>
        <v>4</v>
      </c>
      <c r="M951" s="6">
        <f t="shared" si="648"/>
        <v>8</v>
      </c>
      <c r="N951" s="15">
        <f t="shared" si="627"/>
        <v>4000</v>
      </c>
      <c r="O951" s="15">
        <f t="shared" si="627"/>
        <v>4000</v>
      </c>
    </row>
    <row r="952" spans="1:15" ht="21" x14ac:dyDescent="0.25">
      <c r="A952" s="50" t="s">
        <v>54</v>
      </c>
      <c r="B952" s="51" t="s">
        <v>55</v>
      </c>
      <c r="C952" s="51"/>
      <c r="D952" s="13"/>
      <c r="E952" s="13"/>
      <c r="F952" s="14">
        <f t="shared" ref="F952:F959" si="649">D952+E952</f>
        <v>0</v>
      </c>
      <c r="G952" s="13"/>
      <c r="H952" s="13"/>
      <c r="I952" s="14">
        <f t="shared" ref="I952:I959" si="650">G952+H952</f>
        <v>0</v>
      </c>
      <c r="J952" s="14">
        <f t="shared" ref="J952:J959" si="651">I952+F952</f>
        <v>0</v>
      </c>
      <c r="K952" s="13"/>
      <c r="L952" s="13"/>
      <c r="M952" s="14">
        <f t="shared" ref="M952:M959" si="652">K952+L952</f>
        <v>0</v>
      </c>
      <c r="N952" s="14" t="str">
        <f t="shared" si="627"/>
        <v/>
      </c>
      <c r="O952" s="14" t="str">
        <f t="shared" si="627"/>
        <v/>
      </c>
    </row>
    <row r="953" spans="1:15" ht="21" x14ac:dyDescent="0.25">
      <c r="A953" s="50"/>
      <c r="B953" s="62" t="s">
        <v>56</v>
      </c>
      <c r="C953" s="16" t="s">
        <v>57</v>
      </c>
      <c r="D953" s="13"/>
      <c r="E953" s="13"/>
      <c r="F953" s="14">
        <f t="shared" si="649"/>
        <v>0</v>
      </c>
      <c r="G953" s="13"/>
      <c r="H953" s="13"/>
      <c r="I953" s="14">
        <f t="shared" si="650"/>
        <v>0</v>
      </c>
      <c r="J953" s="14">
        <f t="shared" si="651"/>
        <v>0</v>
      </c>
      <c r="K953" s="13"/>
      <c r="L953" s="13"/>
      <c r="M953" s="14">
        <f t="shared" si="652"/>
        <v>0</v>
      </c>
      <c r="N953" s="14" t="str">
        <f t="shared" si="627"/>
        <v/>
      </c>
      <c r="O953" s="14" t="str">
        <f t="shared" si="627"/>
        <v/>
      </c>
    </row>
    <row r="954" spans="1:15" ht="21" x14ac:dyDescent="0.25">
      <c r="A954" s="50"/>
      <c r="B954" s="62"/>
      <c r="C954" s="16" t="s">
        <v>58</v>
      </c>
      <c r="D954" s="13"/>
      <c r="E954" s="13"/>
      <c r="F954" s="14">
        <f t="shared" si="649"/>
        <v>0</v>
      </c>
      <c r="G954" s="13"/>
      <c r="H954" s="13"/>
      <c r="I954" s="14">
        <f t="shared" si="650"/>
        <v>0</v>
      </c>
      <c r="J954" s="14">
        <f t="shared" si="651"/>
        <v>0</v>
      </c>
      <c r="K954" s="13"/>
      <c r="L954" s="13"/>
      <c r="M954" s="14">
        <f t="shared" si="652"/>
        <v>0</v>
      </c>
      <c r="N954" s="14" t="str">
        <f t="shared" si="627"/>
        <v/>
      </c>
      <c r="O954" s="14" t="str">
        <f t="shared" si="627"/>
        <v/>
      </c>
    </row>
    <row r="955" spans="1:15" ht="21" x14ac:dyDescent="0.25">
      <c r="A955" s="50"/>
      <c r="B955" s="62"/>
      <c r="C955" s="16" t="s">
        <v>59</v>
      </c>
      <c r="D955" s="13"/>
      <c r="E955" s="13"/>
      <c r="F955" s="14">
        <f t="shared" si="649"/>
        <v>0</v>
      </c>
      <c r="G955" s="13"/>
      <c r="H955" s="13"/>
      <c r="I955" s="14">
        <f t="shared" si="650"/>
        <v>0</v>
      </c>
      <c r="J955" s="14">
        <f t="shared" si="651"/>
        <v>0</v>
      </c>
      <c r="K955" s="13"/>
      <c r="L955" s="13"/>
      <c r="M955" s="14">
        <f t="shared" si="652"/>
        <v>0</v>
      </c>
      <c r="N955" s="14" t="str">
        <f t="shared" si="627"/>
        <v/>
      </c>
      <c r="O955" s="14" t="str">
        <f t="shared" si="627"/>
        <v/>
      </c>
    </row>
    <row r="956" spans="1:15" ht="21" x14ac:dyDescent="0.25">
      <c r="A956" s="50"/>
      <c r="B956" s="62"/>
      <c r="C956" s="16" t="s">
        <v>60</v>
      </c>
      <c r="D956" s="13"/>
      <c r="E956" s="13"/>
      <c r="F956" s="14">
        <f t="shared" si="649"/>
        <v>0</v>
      </c>
      <c r="G956" s="13"/>
      <c r="H956" s="13"/>
      <c r="I956" s="14">
        <f t="shared" si="650"/>
        <v>0</v>
      </c>
      <c r="J956" s="14">
        <f t="shared" si="651"/>
        <v>0</v>
      </c>
      <c r="K956" s="13"/>
      <c r="L956" s="13"/>
      <c r="M956" s="14">
        <f t="shared" si="652"/>
        <v>0</v>
      </c>
      <c r="N956" s="14" t="str">
        <f t="shared" si="627"/>
        <v/>
      </c>
      <c r="O956" s="14" t="str">
        <f t="shared" si="627"/>
        <v/>
      </c>
    </row>
    <row r="957" spans="1:15" ht="21" x14ac:dyDescent="0.25">
      <c r="A957" s="50"/>
      <c r="B957" s="62"/>
      <c r="C957" s="16" t="s">
        <v>61</v>
      </c>
      <c r="D957" s="13"/>
      <c r="E957" s="13"/>
      <c r="F957" s="14">
        <f t="shared" si="649"/>
        <v>0</v>
      </c>
      <c r="G957" s="13"/>
      <c r="H957" s="13"/>
      <c r="I957" s="14">
        <f t="shared" si="650"/>
        <v>0</v>
      </c>
      <c r="J957" s="14">
        <f t="shared" si="651"/>
        <v>0</v>
      </c>
      <c r="K957" s="13"/>
      <c r="L957" s="13"/>
      <c r="M957" s="14">
        <f t="shared" si="652"/>
        <v>0</v>
      </c>
      <c r="N957" s="14" t="str">
        <f t="shared" si="627"/>
        <v/>
      </c>
      <c r="O957" s="14" t="str">
        <f t="shared" si="627"/>
        <v/>
      </c>
    </row>
    <row r="958" spans="1:15" ht="21" x14ac:dyDescent="0.25">
      <c r="A958" s="50"/>
      <c r="B958" s="62"/>
      <c r="C958" s="16" t="s">
        <v>62</v>
      </c>
      <c r="D958" s="13"/>
      <c r="E958" s="13"/>
      <c r="F958" s="14">
        <f t="shared" si="649"/>
        <v>0</v>
      </c>
      <c r="G958" s="13"/>
      <c r="H958" s="13"/>
      <c r="I958" s="14">
        <f t="shared" si="650"/>
        <v>0</v>
      </c>
      <c r="J958" s="14">
        <f t="shared" si="651"/>
        <v>0</v>
      </c>
      <c r="K958" s="13"/>
      <c r="L958" s="13"/>
      <c r="M958" s="14">
        <f t="shared" si="652"/>
        <v>0</v>
      </c>
      <c r="N958" s="14" t="str">
        <f t="shared" si="627"/>
        <v/>
      </c>
      <c r="O958" s="14" t="str">
        <f t="shared" si="627"/>
        <v/>
      </c>
    </row>
    <row r="959" spans="1:15" ht="21" x14ac:dyDescent="0.25">
      <c r="A959" s="50"/>
      <c r="B959" s="62"/>
      <c r="C959" s="16" t="s">
        <v>63</v>
      </c>
      <c r="D959" s="13"/>
      <c r="E959" s="13"/>
      <c r="F959" s="14">
        <f t="shared" si="649"/>
        <v>0</v>
      </c>
      <c r="G959" s="13"/>
      <c r="H959" s="13"/>
      <c r="I959" s="14">
        <f t="shared" si="650"/>
        <v>0</v>
      </c>
      <c r="J959" s="14">
        <f t="shared" si="651"/>
        <v>0</v>
      </c>
      <c r="K959" s="13"/>
      <c r="L959" s="13"/>
      <c r="M959" s="14">
        <f t="shared" si="652"/>
        <v>0</v>
      </c>
      <c r="N959" s="14" t="str">
        <f t="shared" si="627"/>
        <v/>
      </c>
      <c r="O959" s="14" t="str">
        <f t="shared" si="627"/>
        <v/>
      </c>
    </row>
    <row r="960" spans="1:15" ht="21" x14ac:dyDescent="0.25">
      <c r="A960" s="50"/>
      <c r="B960" s="62"/>
      <c r="C960" s="17" t="s">
        <v>64</v>
      </c>
      <c r="D960" s="6">
        <f>SUM(D953:D959)</f>
        <v>0</v>
      </c>
      <c r="E960" s="6">
        <f t="shared" ref="E960:M960" si="653">SUM(E953:E959)</f>
        <v>0</v>
      </c>
      <c r="F960" s="6">
        <f t="shared" si="653"/>
        <v>0</v>
      </c>
      <c r="G960" s="6">
        <f t="shared" si="653"/>
        <v>0</v>
      </c>
      <c r="H960" s="6">
        <f t="shared" si="653"/>
        <v>0</v>
      </c>
      <c r="I960" s="6">
        <f t="shared" si="653"/>
        <v>0</v>
      </c>
      <c r="J960" s="6">
        <f t="shared" si="653"/>
        <v>0</v>
      </c>
      <c r="K960" s="6">
        <f t="shared" si="653"/>
        <v>0</v>
      </c>
      <c r="L960" s="6">
        <f t="shared" si="653"/>
        <v>0</v>
      </c>
      <c r="M960" s="6">
        <f t="shared" si="653"/>
        <v>0</v>
      </c>
      <c r="N960" s="15" t="str">
        <f t="shared" si="627"/>
        <v/>
      </c>
      <c r="O960" s="15" t="str">
        <f t="shared" si="627"/>
        <v/>
      </c>
    </row>
    <row r="961" spans="1:15" ht="21" x14ac:dyDescent="0.25">
      <c r="A961" s="50"/>
      <c r="B961" s="51" t="s">
        <v>65</v>
      </c>
      <c r="C961" s="51"/>
      <c r="D961" s="13">
        <v>0</v>
      </c>
      <c r="E961" s="13">
        <v>0</v>
      </c>
      <c r="F961" s="14">
        <f t="shared" ref="F961:F967" si="654">D961+E961</f>
        <v>0</v>
      </c>
      <c r="G961" s="13">
        <v>0</v>
      </c>
      <c r="H961" s="13">
        <v>0</v>
      </c>
      <c r="I961" s="14">
        <f t="shared" ref="I961:I967" si="655">G961+H961</f>
        <v>0</v>
      </c>
      <c r="J961" s="14">
        <f t="shared" ref="J961:J967" si="656">I961+F961</f>
        <v>0</v>
      </c>
      <c r="K961" s="13">
        <v>0</v>
      </c>
      <c r="L961" s="13">
        <v>0</v>
      </c>
      <c r="M961" s="14">
        <f t="shared" ref="M961:M967" si="657">K961+L961</f>
        <v>0</v>
      </c>
      <c r="N961" s="14" t="str">
        <f t="shared" si="627"/>
        <v/>
      </c>
      <c r="O961" s="14" t="str">
        <f t="shared" si="627"/>
        <v/>
      </c>
    </row>
    <row r="962" spans="1:15" ht="21" x14ac:dyDescent="0.25">
      <c r="A962" s="50"/>
      <c r="B962" s="51" t="s">
        <v>66</v>
      </c>
      <c r="C962" s="51"/>
      <c r="D962" s="13">
        <v>1</v>
      </c>
      <c r="E962" s="13">
        <v>0</v>
      </c>
      <c r="F962" s="14">
        <f t="shared" si="654"/>
        <v>1</v>
      </c>
      <c r="G962" s="13">
        <v>2</v>
      </c>
      <c r="H962" s="13">
        <v>0</v>
      </c>
      <c r="I962" s="14">
        <f t="shared" si="655"/>
        <v>2</v>
      </c>
      <c r="J962" s="14">
        <f t="shared" si="656"/>
        <v>3</v>
      </c>
      <c r="K962" s="13">
        <v>8</v>
      </c>
      <c r="L962" s="13"/>
      <c r="M962" s="14">
        <f t="shared" si="657"/>
        <v>8</v>
      </c>
      <c r="N962" s="14">
        <f t="shared" si="627"/>
        <v>4000</v>
      </c>
      <c r="O962" s="14" t="str">
        <f t="shared" si="627"/>
        <v/>
      </c>
    </row>
    <row r="963" spans="1:15" ht="21" x14ac:dyDescent="0.25">
      <c r="A963" s="50"/>
      <c r="B963" s="51" t="s">
        <v>67</v>
      </c>
      <c r="C963" s="51"/>
      <c r="D963" s="13"/>
      <c r="E963" s="13"/>
      <c r="F963" s="14">
        <f t="shared" si="654"/>
        <v>0</v>
      </c>
      <c r="G963" s="13"/>
      <c r="H963" s="13"/>
      <c r="I963" s="14">
        <f t="shared" si="655"/>
        <v>0</v>
      </c>
      <c r="J963" s="14">
        <f t="shared" si="656"/>
        <v>0</v>
      </c>
      <c r="K963" s="13"/>
      <c r="L963" s="13"/>
      <c r="M963" s="14">
        <f t="shared" si="657"/>
        <v>0</v>
      </c>
      <c r="N963" s="14" t="str">
        <f t="shared" si="627"/>
        <v/>
      </c>
      <c r="O963" s="14" t="str">
        <f t="shared" si="627"/>
        <v/>
      </c>
    </row>
    <row r="964" spans="1:15" ht="21" x14ac:dyDescent="0.25">
      <c r="A964" s="50"/>
      <c r="B964" s="51" t="s">
        <v>68</v>
      </c>
      <c r="C964" s="51"/>
      <c r="D964" s="13"/>
      <c r="E964" s="13"/>
      <c r="F964" s="14">
        <f t="shared" si="654"/>
        <v>0</v>
      </c>
      <c r="G964" s="13"/>
      <c r="H964" s="13"/>
      <c r="I964" s="14">
        <f t="shared" si="655"/>
        <v>0</v>
      </c>
      <c r="J964" s="14">
        <f t="shared" si="656"/>
        <v>0</v>
      </c>
      <c r="K964" s="13"/>
      <c r="L964" s="13"/>
      <c r="M964" s="14">
        <f t="shared" si="657"/>
        <v>0</v>
      </c>
      <c r="N964" s="14" t="str">
        <f t="shared" si="627"/>
        <v/>
      </c>
      <c r="O964" s="14" t="str">
        <f t="shared" si="627"/>
        <v/>
      </c>
    </row>
    <row r="965" spans="1:15" ht="21" x14ac:dyDescent="0.25">
      <c r="A965" s="50"/>
      <c r="B965" s="51" t="s">
        <v>69</v>
      </c>
      <c r="C965" s="51"/>
      <c r="D965" s="13"/>
      <c r="E965" s="13"/>
      <c r="F965" s="14">
        <f t="shared" si="654"/>
        <v>0</v>
      </c>
      <c r="G965" s="13"/>
      <c r="H965" s="13"/>
      <c r="I965" s="14">
        <f t="shared" si="655"/>
        <v>0</v>
      </c>
      <c r="J965" s="14">
        <f t="shared" si="656"/>
        <v>0</v>
      </c>
      <c r="K965" s="13"/>
      <c r="L965" s="13"/>
      <c r="M965" s="14">
        <f t="shared" si="657"/>
        <v>0</v>
      </c>
      <c r="N965" s="14" t="str">
        <f t="shared" si="627"/>
        <v/>
      </c>
      <c r="O965" s="14" t="str">
        <f t="shared" si="627"/>
        <v/>
      </c>
    </row>
    <row r="966" spans="1:15" ht="21" x14ac:dyDescent="0.25">
      <c r="A966" s="50"/>
      <c r="B966" s="51" t="s">
        <v>70</v>
      </c>
      <c r="C966" s="51"/>
      <c r="D966" s="13"/>
      <c r="E966" s="13"/>
      <c r="F966" s="14">
        <f t="shared" si="654"/>
        <v>0</v>
      </c>
      <c r="G966" s="13"/>
      <c r="H966" s="13"/>
      <c r="I966" s="14">
        <f t="shared" si="655"/>
        <v>0</v>
      </c>
      <c r="J966" s="14">
        <f t="shared" si="656"/>
        <v>0</v>
      </c>
      <c r="K966" s="13"/>
      <c r="L966" s="13"/>
      <c r="M966" s="14">
        <f t="shared" si="657"/>
        <v>0</v>
      </c>
      <c r="N966" s="14" t="str">
        <f t="shared" si="627"/>
        <v/>
      </c>
      <c r="O966" s="14" t="str">
        <f t="shared" si="627"/>
        <v/>
      </c>
    </row>
    <row r="967" spans="1:15" ht="21" x14ac:dyDescent="0.25">
      <c r="A967" s="50"/>
      <c r="B967" s="51" t="s">
        <v>71</v>
      </c>
      <c r="C967" s="51"/>
      <c r="D967" s="13"/>
      <c r="E967" s="13"/>
      <c r="F967" s="14">
        <f t="shared" si="654"/>
        <v>0</v>
      </c>
      <c r="G967" s="13"/>
      <c r="H967" s="13"/>
      <c r="I967" s="14">
        <f t="shared" si="655"/>
        <v>0</v>
      </c>
      <c r="J967" s="14">
        <f t="shared" si="656"/>
        <v>0</v>
      </c>
      <c r="K967" s="13"/>
      <c r="L967" s="13"/>
      <c r="M967" s="14">
        <f t="shared" si="657"/>
        <v>0</v>
      </c>
      <c r="N967" s="14" t="str">
        <f t="shared" si="627"/>
        <v/>
      </c>
      <c r="O967" s="14" t="str">
        <f t="shared" si="627"/>
        <v/>
      </c>
    </row>
    <row r="968" spans="1:15" ht="21" x14ac:dyDescent="0.25">
      <c r="A968" s="50"/>
      <c r="B968" s="52" t="s">
        <v>72</v>
      </c>
      <c r="C968" s="52"/>
      <c r="D968" s="6">
        <f>SUM(D952:D967)-D960</f>
        <v>1</v>
      </c>
      <c r="E968" s="6">
        <f t="shared" ref="E968:M968" si="658">SUM(E952:E967)-E960</f>
        <v>0</v>
      </c>
      <c r="F968" s="6">
        <f t="shared" si="658"/>
        <v>1</v>
      </c>
      <c r="G968" s="6">
        <f t="shared" si="658"/>
        <v>2</v>
      </c>
      <c r="H968" s="6">
        <f t="shared" si="658"/>
        <v>0</v>
      </c>
      <c r="I968" s="6">
        <f t="shared" si="658"/>
        <v>2</v>
      </c>
      <c r="J968" s="6">
        <f t="shared" si="658"/>
        <v>3</v>
      </c>
      <c r="K968" s="6">
        <f t="shared" si="658"/>
        <v>8</v>
      </c>
      <c r="L968" s="6">
        <f t="shared" si="658"/>
        <v>0</v>
      </c>
      <c r="M968" s="6">
        <f t="shared" si="658"/>
        <v>8</v>
      </c>
      <c r="N968" s="15">
        <f t="shared" si="627"/>
        <v>4000</v>
      </c>
      <c r="O968" s="15" t="str">
        <f t="shared" si="627"/>
        <v/>
      </c>
    </row>
    <row r="969" spans="1:15" ht="21" x14ac:dyDescent="0.25">
      <c r="A969" s="50" t="s">
        <v>73</v>
      </c>
      <c r="B969" s="51" t="s">
        <v>74</v>
      </c>
      <c r="C969" s="51"/>
      <c r="D969" s="13"/>
      <c r="E969" s="13"/>
      <c r="F969" s="14">
        <f t="shared" ref="F969:F977" si="659">D969+E969</f>
        <v>0</v>
      </c>
      <c r="G969" s="13"/>
      <c r="H969" s="13"/>
      <c r="I969" s="14">
        <f t="shared" ref="I969:I977" si="660">G969+H969</f>
        <v>0</v>
      </c>
      <c r="J969" s="14">
        <f t="shared" ref="J969:J977" si="661">I969+F969</f>
        <v>0</v>
      </c>
      <c r="K969" s="13"/>
      <c r="L969" s="13"/>
      <c r="M969" s="14">
        <f t="shared" ref="M969:M977" si="662">K969+L969</f>
        <v>0</v>
      </c>
      <c r="N969" s="14" t="str">
        <f t="shared" si="627"/>
        <v/>
      </c>
      <c r="O969" s="14" t="str">
        <f t="shared" si="627"/>
        <v/>
      </c>
    </row>
    <row r="970" spans="1:15" ht="21" x14ac:dyDescent="0.25">
      <c r="A970" s="50"/>
      <c r="B970" s="51" t="s">
        <v>75</v>
      </c>
      <c r="C970" s="51"/>
      <c r="D970" s="13"/>
      <c r="E970" s="13"/>
      <c r="F970" s="14">
        <f t="shared" si="659"/>
        <v>0</v>
      </c>
      <c r="G970" s="13"/>
      <c r="H970" s="13"/>
      <c r="I970" s="14">
        <f t="shared" si="660"/>
        <v>0</v>
      </c>
      <c r="J970" s="14">
        <f t="shared" si="661"/>
        <v>0</v>
      </c>
      <c r="K970" s="13"/>
      <c r="L970" s="13"/>
      <c r="M970" s="14">
        <f t="shared" si="662"/>
        <v>0</v>
      </c>
      <c r="N970" s="14" t="str">
        <f t="shared" si="627"/>
        <v/>
      </c>
      <c r="O970" s="14" t="str">
        <f t="shared" si="627"/>
        <v/>
      </c>
    </row>
    <row r="971" spans="1:15" ht="21" x14ac:dyDescent="0.25">
      <c r="A971" s="50"/>
      <c r="B971" s="51" t="s">
        <v>76</v>
      </c>
      <c r="C971" s="51"/>
      <c r="D971" s="13"/>
      <c r="E971" s="13"/>
      <c r="F971" s="14">
        <f t="shared" si="659"/>
        <v>0</v>
      </c>
      <c r="G971" s="13"/>
      <c r="H971" s="13"/>
      <c r="I971" s="14">
        <f t="shared" si="660"/>
        <v>0</v>
      </c>
      <c r="J971" s="14">
        <f t="shared" si="661"/>
        <v>0</v>
      </c>
      <c r="K971" s="13"/>
      <c r="L971" s="13"/>
      <c r="M971" s="14">
        <f t="shared" si="662"/>
        <v>0</v>
      </c>
      <c r="N971" s="14" t="str">
        <f t="shared" si="627"/>
        <v/>
      </c>
      <c r="O971" s="14" t="str">
        <f t="shared" si="627"/>
        <v/>
      </c>
    </row>
    <row r="972" spans="1:15" ht="21" x14ac:dyDescent="0.25">
      <c r="A972" s="50"/>
      <c r="B972" s="51" t="s">
        <v>77</v>
      </c>
      <c r="C972" s="51"/>
      <c r="D972" s="13"/>
      <c r="E972" s="13"/>
      <c r="F972" s="14">
        <f t="shared" si="659"/>
        <v>0</v>
      </c>
      <c r="G972" s="13"/>
      <c r="H972" s="13"/>
      <c r="I972" s="14">
        <f t="shared" si="660"/>
        <v>0</v>
      </c>
      <c r="J972" s="14">
        <f t="shared" si="661"/>
        <v>0</v>
      </c>
      <c r="K972" s="13"/>
      <c r="L972" s="13"/>
      <c r="M972" s="14">
        <f t="shared" si="662"/>
        <v>0</v>
      </c>
      <c r="N972" s="14" t="str">
        <f t="shared" si="627"/>
        <v/>
      </c>
      <c r="O972" s="14" t="str">
        <f t="shared" si="627"/>
        <v/>
      </c>
    </row>
    <row r="973" spans="1:15" ht="21" x14ac:dyDescent="0.25">
      <c r="A973" s="50"/>
      <c r="B973" s="51" t="s">
        <v>78</v>
      </c>
      <c r="C973" s="51"/>
      <c r="D973" s="13"/>
      <c r="E973" s="13"/>
      <c r="F973" s="14">
        <f t="shared" si="659"/>
        <v>0</v>
      </c>
      <c r="G973" s="13"/>
      <c r="H973" s="13"/>
      <c r="I973" s="14">
        <f t="shared" si="660"/>
        <v>0</v>
      </c>
      <c r="J973" s="14">
        <f t="shared" si="661"/>
        <v>0</v>
      </c>
      <c r="K973" s="13"/>
      <c r="L973" s="13"/>
      <c r="M973" s="14">
        <f t="shared" si="662"/>
        <v>0</v>
      </c>
      <c r="N973" s="14" t="str">
        <f t="shared" si="627"/>
        <v/>
      </c>
      <c r="O973" s="14" t="str">
        <f t="shared" si="627"/>
        <v/>
      </c>
    </row>
    <row r="974" spans="1:15" ht="21" x14ac:dyDescent="0.25">
      <c r="A974" s="50"/>
      <c r="B974" s="51" t="s">
        <v>79</v>
      </c>
      <c r="C974" s="51"/>
      <c r="D974" s="13"/>
      <c r="E974" s="13"/>
      <c r="F974" s="14">
        <f t="shared" si="659"/>
        <v>0</v>
      </c>
      <c r="G974" s="13"/>
      <c r="H974" s="13"/>
      <c r="I974" s="14">
        <f t="shared" si="660"/>
        <v>0</v>
      </c>
      <c r="J974" s="14">
        <f t="shared" si="661"/>
        <v>0</v>
      </c>
      <c r="K974" s="13"/>
      <c r="L974" s="13"/>
      <c r="M974" s="14">
        <f t="shared" si="662"/>
        <v>0</v>
      </c>
      <c r="N974" s="14" t="str">
        <f t="shared" si="627"/>
        <v/>
      </c>
      <c r="O974" s="14" t="str">
        <f t="shared" si="627"/>
        <v/>
      </c>
    </row>
    <row r="975" spans="1:15" ht="21" x14ac:dyDescent="0.25">
      <c r="A975" s="50"/>
      <c r="B975" s="51" t="s">
        <v>80</v>
      </c>
      <c r="C975" s="51"/>
      <c r="D975" s="13"/>
      <c r="E975" s="13"/>
      <c r="F975" s="14">
        <f t="shared" si="659"/>
        <v>0</v>
      </c>
      <c r="G975" s="13"/>
      <c r="H975" s="13"/>
      <c r="I975" s="14">
        <f t="shared" si="660"/>
        <v>0</v>
      </c>
      <c r="J975" s="14">
        <f t="shared" si="661"/>
        <v>0</v>
      </c>
      <c r="K975" s="13"/>
      <c r="L975" s="13"/>
      <c r="M975" s="14">
        <f t="shared" si="662"/>
        <v>0</v>
      </c>
      <c r="N975" s="14" t="str">
        <f t="shared" si="627"/>
        <v/>
      </c>
      <c r="O975" s="14" t="str">
        <f t="shared" si="627"/>
        <v/>
      </c>
    </row>
    <row r="976" spans="1:15" ht="21" x14ac:dyDescent="0.25">
      <c r="A976" s="50"/>
      <c r="B976" s="51" t="s">
        <v>81</v>
      </c>
      <c r="C976" s="51"/>
      <c r="D976" s="13"/>
      <c r="E976" s="13"/>
      <c r="F976" s="14">
        <f t="shared" si="659"/>
        <v>0</v>
      </c>
      <c r="G976" s="13"/>
      <c r="H976" s="13"/>
      <c r="I976" s="14">
        <f t="shared" si="660"/>
        <v>0</v>
      </c>
      <c r="J976" s="14">
        <f t="shared" si="661"/>
        <v>0</v>
      </c>
      <c r="K976" s="13"/>
      <c r="L976" s="13"/>
      <c r="M976" s="14">
        <f t="shared" si="662"/>
        <v>0</v>
      </c>
      <c r="N976" s="14" t="str">
        <f t="shared" si="627"/>
        <v/>
      </c>
      <c r="O976" s="14" t="str">
        <f t="shared" si="627"/>
        <v/>
      </c>
    </row>
    <row r="977" spans="1:15" ht="21" x14ac:dyDescent="0.25">
      <c r="A977" s="50"/>
      <c r="B977" s="51" t="s">
        <v>82</v>
      </c>
      <c r="C977" s="51"/>
      <c r="D977" s="13"/>
      <c r="E977" s="13"/>
      <c r="F977" s="14">
        <f t="shared" si="659"/>
        <v>0</v>
      </c>
      <c r="G977" s="13"/>
      <c r="H977" s="13"/>
      <c r="I977" s="14">
        <f t="shared" si="660"/>
        <v>0</v>
      </c>
      <c r="J977" s="14">
        <f t="shared" si="661"/>
        <v>0</v>
      </c>
      <c r="K977" s="13"/>
      <c r="L977" s="13"/>
      <c r="M977" s="14">
        <f t="shared" si="662"/>
        <v>0</v>
      </c>
      <c r="N977" s="14" t="str">
        <f t="shared" si="627"/>
        <v/>
      </c>
      <c r="O977" s="14" t="str">
        <f t="shared" si="627"/>
        <v/>
      </c>
    </row>
    <row r="978" spans="1:15" ht="21" x14ac:dyDescent="0.25">
      <c r="A978" s="50"/>
      <c r="B978" s="52" t="s">
        <v>83</v>
      </c>
      <c r="C978" s="52"/>
      <c r="D978" s="6">
        <f>SUM(D969:D977)</f>
        <v>0</v>
      </c>
      <c r="E978" s="6">
        <f t="shared" ref="E978:M978" si="663">SUM(E969:E977)</f>
        <v>0</v>
      </c>
      <c r="F978" s="6">
        <f t="shared" si="663"/>
        <v>0</v>
      </c>
      <c r="G978" s="6">
        <f t="shared" si="663"/>
        <v>0</v>
      </c>
      <c r="H978" s="6">
        <f t="shared" si="663"/>
        <v>0</v>
      </c>
      <c r="I978" s="6">
        <f t="shared" si="663"/>
        <v>0</v>
      </c>
      <c r="J978" s="6">
        <f t="shared" si="663"/>
        <v>0</v>
      </c>
      <c r="K978" s="6">
        <f t="shared" si="663"/>
        <v>0</v>
      </c>
      <c r="L978" s="6">
        <f t="shared" si="663"/>
        <v>0</v>
      </c>
      <c r="M978" s="6">
        <f t="shared" si="663"/>
        <v>0</v>
      </c>
      <c r="N978" s="15" t="str">
        <f t="shared" si="627"/>
        <v/>
      </c>
      <c r="O978" s="15" t="str">
        <f t="shared" si="627"/>
        <v/>
      </c>
    </row>
    <row r="979" spans="1:15" ht="21" x14ac:dyDescent="0.25">
      <c r="A979" s="58" t="s">
        <v>84</v>
      </c>
      <c r="B979" s="58" t="s">
        <v>85</v>
      </c>
      <c r="C979" s="18" t="s">
        <v>86</v>
      </c>
      <c r="D979" s="19"/>
      <c r="E979" s="19"/>
      <c r="F979" s="14">
        <f t="shared" ref="F979:F983" si="664">D979+E979</f>
        <v>0</v>
      </c>
      <c r="G979" s="20"/>
      <c r="H979" s="20"/>
      <c r="I979" s="14">
        <f t="shared" ref="I979:I983" si="665">G979+H979</f>
        <v>0</v>
      </c>
      <c r="J979" s="14">
        <f t="shared" ref="J979:J983" si="666">I979+F979</f>
        <v>0</v>
      </c>
      <c r="K979" s="21"/>
      <c r="L979" s="20"/>
      <c r="M979" s="14">
        <f t="shared" ref="M979:M983" si="667">K979+L979</f>
        <v>0</v>
      </c>
      <c r="N979" s="14" t="str">
        <f t="shared" ref="N979:O1001" si="668">IF(G979&gt;0,ROUND(K979/G979*1000,2),"")</f>
        <v/>
      </c>
      <c r="O979" s="14" t="str">
        <f t="shared" si="668"/>
        <v/>
      </c>
    </row>
    <row r="980" spans="1:15" ht="21" x14ac:dyDescent="0.25">
      <c r="A980" s="59"/>
      <c r="B980" s="59"/>
      <c r="C980" s="18" t="s">
        <v>87</v>
      </c>
      <c r="D980" s="19"/>
      <c r="E980" s="19"/>
      <c r="F980" s="14">
        <f t="shared" si="664"/>
        <v>0</v>
      </c>
      <c r="G980" s="20"/>
      <c r="H980" s="20"/>
      <c r="I980" s="14">
        <f t="shared" si="665"/>
        <v>0</v>
      </c>
      <c r="J980" s="14">
        <f t="shared" si="666"/>
        <v>0</v>
      </c>
      <c r="K980" s="21"/>
      <c r="L980" s="20"/>
      <c r="M980" s="14">
        <f t="shared" si="667"/>
        <v>0</v>
      </c>
      <c r="N980" s="14" t="str">
        <f t="shared" si="668"/>
        <v/>
      </c>
      <c r="O980" s="14" t="str">
        <f t="shared" si="668"/>
        <v/>
      </c>
    </row>
    <row r="981" spans="1:15" ht="21" x14ac:dyDescent="0.25">
      <c r="A981" s="59"/>
      <c r="B981" s="59"/>
      <c r="C981" s="18" t="s">
        <v>88</v>
      </c>
      <c r="D981" s="19"/>
      <c r="E981" s="19"/>
      <c r="F981" s="14">
        <f t="shared" si="664"/>
        <v>0</v>
      </c>
      <c r="G981" s="20"/>
      <c r="H981" s="20"/>
      <c r="I981" s="14">
        <f t="shared" si="665"/>
        <v>0</v>
      </c>
      <c r="J981" s="14">
        <f t="shared" si="666"/>
        <v>0</v>
      </c>
      <c r="K981" s="21"/>
      <c r="L981" s="20"/>
      <c r="M981" s="14">
        <f t="shared" si="667"/>
        <v>0</v>
      </c>
      <c r="N981" s="14" t="str">
        <f t="shared" si="668"/>
        <v/>
      </c>
      <c r="O981" s="14" t="str">
        <f t="shared" si="668"/>
        <v/>
      </c>
    </row>
    <row r="982" spans="1:15" ht="21" x14ac:dyDescent="0.25">
      <c r="A982" s="59"/>
      <c r="B982" s="59"/>
      <c r="C982" s="18" t="s">
        <v>89</v>
      </c>
      <c r="D982" s="19"/>
      <c r="E982" s="19"/>
      <c r="F982" s="14">
        <f t="shared" si="664"/>
        <v>0</v>
      </c>
      <c r="G982" s="20"/>
      <c r="H982" s="20"/>
      <c r="I982" s="14">
        <f t="shared" si="665"/>
        <v>0</v>
      </c>
      <c r="J982" s="14">
        <f t="shared" si="666"/>
        <v>0</v>
      </c>
      <c r="K982" s="21"/>
      <c r="L982" s="20"/>
      <c r="M982" s="14">
        <f t="shared" si="667"/>
        <v>0</v>
      </c>
      <c r="N982" s="14" t="str">
        <f t="shared" si="668"/>
        <v/>
      </c>
      <c r="O982" s="14" t="str">
        <f t="shared" si="668"/>
        <v/>
      </c>
    </row>
    <row r="983" spans="1:15" ht="21" x14ac:dyDescent="0.25">
      <c r="A983" s="59"/>
      <c r="B983" s="59"/>
      <c r="C983" s="18" t="s">
        <v>90</v>
      </c>
      <c r="D983" s="19"/>
      <c r="E983" s="19"/>
      <c r="F983" s="14">
        <f t="shared" si="664"/>
        <v>0</v>
      </c>
      <c r="G983" s="20"/>
      <c r="H983" s="20"/>
      <c r="I983" s="14">
        <f t="shared" si="665"/>
        <v>0</v>
      </c>
      <c r="J983" s="14">
        <f t="shared" si="666"/>
        <v>0</v>
      </c>
      <c r="K983" s="21"/>
      <c r="L983" s="20"/>
      <c r="M983" s="14">
        <f t="shared" si="667"/>
        <v>0</v>
      </c>
      <c r="N983" s="14" t="str">
        <f t="shared" si="668"/>
        <v/>
      </c>
      <c r="O983" s="14" t="str">
        <f t="shared" si="668"/>
        <v/>
      </c>
    </row>
    <row r="984" spans="1:15" ht="21" x14ac:dyDescent="0.25">
      <c r="A984" s="59"/>
      <c r="B984" s="60"/>
      <c r="C984" s="10" t="s">
        <v>91</v>
      </c>
      <c r="D984" s="22">
        <f>SUM(D979:D983)</f>
        <v>0</v>
      </c>
      <c r="E984" s="22">
        <f t="shared" ref="E984:M984" si="669">SUM(E979:E983)</f>
        <v>0</v>
      </c>
      <c r="F984" s="22">
        <f t="shared" si="669"/>
        <v>0</v>
      </c>
      <c r="G984" s="22">
        <f t="shared" si="669"/>
        <v>0</v>
      </c>
      <c r="H984" s="22">
        <f t="shared" si="669"/>
        <v>0</v>
      </c>
      <c r="I984" s="22">
        <f t="shared" si="669"/>
        <v>0</v>
      </c>
      <c r="J984" s="22">
        <f t="shared" si="669"/>
        <v>0</v>
      </c>
      <c r="K984" s="22">
        <f t="shared" si="669"/>
        <v>0</v>
      </c>
      <c r="L984" s="22">
        <f t="shared" si="669"/>
        <v>0</v>
      </c>
      <c r="M984" s="22">
        <f t="shared" si="669"/>
        <v>0</v>
      </c>
      <c r="N984" s="15" t="str">
        <f t="shared" si="668"/>
        <v/>
      </c>
      <c r="O984" s="15" t="str">
        <f t="shared" si="668"/>
        <v/>
      </c>
    </row>
    <row r="985" spans="1:15" ht="21" x14ac:dyDescent="0.25">
      <c r="A985" s="59"/>
      <c r="B985" s="58" t="s">
        <v>92</v>
      </c>
      <c r="C985" s="18" t="s">
        <v>93</v>
      </c>
      <c r="D985" s="19"/>
      <c r="E985" s="19"/>
      <c r="F985" s="14">
        <f t="shared" ref="F985:F987" si="670">D985+E985</f>
        <v>0</v>
      </c>
      <c r="G985" s="23"/>
      <c r="H985" s="23"/>
      <c r="I985" s="14">
        <f t="shared" ref="I985:I987" si="671">G985+H985</f>
        <v>0</v>
      </c>
      <c r="J985" s="14">
        <f t="shared" ref="J985:J987" si="672">I985+F985</f>
        <v>0</v>
      </c>
      <c r="K985" s="23"/>
      <c r="L985" s="23"/>
      <c r="M985" s="14">
        <f t="shared" ref="M985:M987" si="673">K985+L985</f>
        <v>0</v>
      </c>
      <c r="N985" s="14" t="str">
        <f t="shared" si="668"/>
        <v/>
      </c>
      <c r="O985" s="14" t="str">
        <f t="shared" si="668"/>
        <v/>
      </c>
    </row>
    <row r="986" spans="1:15" ht="21" x14ac:dyDescent="0.25">
      <c r="A986" s="59"/>
      <c r="B986" s="59"/>
      <c r="C986" s="18" t="s">
        <v>94</v>
      </c>
      <c r="D986" s="19"/>
      <c r="E986" s="19"/>
      <c r="F986" s="14">
        <f t="shared" si="670"/>
        <v>0</v>
      </c>
      <c r="G986" s="23"/>
      <c r="H986" s="23"/>
      <c r="I986" s="14">
        <f t="shared" si="671"/>
        <v>0</v>
      </c>
      <c r="J986" s="14">
        <f t="shared" si="672"/>
        <v>0</v>
      </c>
      <c r="K986" s="23"/>
      <c r="L986" s="23"/>
      <c r="M986" s="14">
        <f t="shared" si="673"/>
        <v>0</v>
      </c>
      <c r="N986" s="14" t="str">
        <f t="shared" si="668"/>
        <v/>
      </c>
      <c r="O986" s="14" t="str">
        <f t="shared" si="668"/>
        <v/>
      </c>
    </row>
    <row r="987" spans="1:15" ht="21" x14ac:dyDescent="0.25">
      <c r="A987" s="59"/>
      <c r="B987" s="59"/>
      <c r="C987" s="18" t="s">
        <v>95</v>
      </c>
      <c r="D987" s="19"/>
      <c r="E987" s="19"/>
      <c r="F987" s="14">
        <f t="shared" si="670"/>
        <v>0</v>
      </c>
      <c r="G987" s="23"/>
      <c r="H987" s="23"/>
      <c r="I987" s="14">
        <f t="shared" si="671"/>
        <v>0</v>
      </c>
      <c r="J987" s="14">
        <f t="shared" si="672"/>
        <v>0</v>
      </c>
      <c r="K987" s="23"/>
      <c r="L987" s="23"/>
      <c r="M987" s="14">
        <f t="shared" si="673"/>
        <v>0</v>
      </c>
      <c r="N987" s="14" t="str">
        <f t="shared" si="668"/>
        <v/>
      </c>
      <c r="O987" s="14" t="str">
        <f t="shared" si="668"/>
        <v/>
      </c>
    </row>
    <row r="988" spans="1:15" ht="21" x14ac:dyDescent="0.25">
      <c r="A988" s="59"/>
      <c r="B988" s="60"/>
      <c r="C988" s="10" t="s">
        <v>96</v>
      </c>
      <c r="D988" s="22">
        <f>SUM(D985:D987)</f>
        <v>0</v>
      </c>
      <c r="E988" s="22">
        <f t="shared" ref="E988:M988" si="674">SUM(E985:E987)</f>
        <v>0</v>
      </c>
      <c r="F988" s="22">
        <f t="shared" si="674"/>
        <v>0</v>
      </c>
      <c r="G988" s="22">
        <f t="shared" si="674"/>
        <v>0</v>
      </c>
      <c r="H988" s="22">
        <f t="shared" si="674"/>
        <v>0</v>
      </c>
      <c r="I988" s="22">
        <f t="shared" si="674"/>
        <v>0</v>
      </c>
      <c r="J988" s="22">
        <f t="shared" si="674"/>
        <v>0</v>
      </c>
      <c r="K988" s="22">
        <f t="shared" si="674"/>
        <v>0</v>
      </c>
      <c r="L988" s="22">
        <f t="shared" si="674"/>
        <v>0</v>
      </c>
      <c r="M988" s="22">
        <f t="shared" si="674"/>
        <v>0</v>
      </c>
      <c r="N988" s="15" t="str">
        <f t="shared" si="668"/>
        <v/>
      </c>
      <c r="O988" s="15" t="str">
        <f t="shared" si="668"/>
        <v/>
      </c>
    </row>
    <row r="989" spans="1:15" ht="21" x14ac:dyDescent="0.25">
      <c r="A989" s="60"/>
      <c r="B989" s="61" t="s">
        <v>97</v>
      </c>
      <c r="C989" s="61"/>
      <c r="D989" s="22">
        <f>D984+D988</f>
        <v>0</v>
      </c>
      <c r="E989" s="22">
        <f t="shared" ref="E989:M989" si="675">E984+E988</f>
        <v>0</v>
      </c>
      <c r="F989" s="22">
        <f t="shared" si="675"/>
        <v>0</v>
      </c>
      <c r="G989" s="22">
        <f t="shared" si="675"/>
        <v>0</v>
      </c>
      <c r="H989" s="22">
        <f t="shared" si="675"/>
        <v>0</v>
      </c>
      <c r="I989" s="22">
        <f t="shared" si="675"/>
        <v>0</v>
      </c>
      <c r="J989" s="22">
        <f t="shared" si="675"/>
        <v>0</v>
      </c>
      <c r="K989" s="22">
        <f t="shared" si="675"/>
        <v>0</v>
      </c>
      <c r="L989" s="22">
        <f t="shared" si="675"/>
        <v>0</v>
      </c>
      <c r="M989" s="22">
        <f t="shared" si="675"/>
        <v>0</v>
      </c>
      <c r="N989" s="15" t="str">
        <f t="shared" si="668"/>
        <v/>
      </c>
      <c r="O989" s="15" t="str">
        <f t="shared" si="668"/>
        <v/>
      </c>
    </row>
    <row r="990" spans="1:15" ht="21" x14ac:dyDescent="0.25">
      <c r="A990" s="50" t="s">
        <v>98</v>
      </c>
      <c r="B990" s="51" t="s">
        <v>99</v>
      </c>
      <c r="C990" s="51"/>
      <c r="D990" s="13"/>
      <c r="E990" s="13"/>
      <c r="F990" s="14">
        <f t="shared" ref="F990:F999" si="676">D990+E990</f>
        <v>0</v>
      </c>
      <c r="G990" s="13"/>
      <c r="H990" s="13"/>
      <c r="I990" s="14">
        <f t="shared" ref="I990:I999" si="677">G990+H990</f>
        <v>0</v>
      </c>
      <c r="J990" s="14">
        <f t="shared" ref="J990:J999" si="678">I990+F990</f>
        <v>0</v>
      </c>
      <c r="K990" s="13"/>
      <c r="L990" s="13"/>
      <c r="M990" s="14">
        <f t="shared" ref="M990:M999" si="679">K990+L990</f>
        <v>0</v>
      </c>
      <c r="N990" s="14" t="str">
        <f t="shared" si="668"/>
        <v/>
      </c>
      <c r="O990" s="14" t="str">
        <f t="shared" si="668"/>
        <v/>
      </c>
    </row>
    <row r="991" spans="1:15" ht="21" x14ac:dyDescent="0.25">
      <c r="A991" s="50"/>
      <c r="B991" s="51" t="s">
        <v>100</v>
      </c>
      <c r="C991" s="51"/>
      <c r="D991" s="13"/>
      <c r="E991" s="13"/>
      <c r="F991" s="14">
        <f t="shared" si="676"/>
        <v>0</v>
      </c>
      <c r="G991" s="13"/>
      <c r="H991" s="13"/>
      <c r="I991" s="14">
        <f t="shared" si="677"/>
        <v>0</v>
      </c>
      <c r="J991" s="14">
        <f t="shared" si="678"/>
        <v>0</v>
      </c>
      <c r="K991" s="13"/>
      <c r="L991" s="13"/>
      <c r="M991" s="14">
        <f t="shared" si="679"/>
        <v>0</v>
      </c>
      <c r="N991" s="14" t="str">
        <f t="shared" si="668"/>
        <v/>
      </c>
      <c r="O991" s="14" t="str">
        <f t="shared" si="668"/>
        <v/>
      </c>
    </row>
    <row r="992" spans="1:15" ht="21" x14ac:dyDescent="0.25">
      <c r="A992" s="50"/>
      <c r="B992" s="51" t="s">
        <v>101</v>
      </c>
      <c r="C992" s="51"/>
      <c r="D992" s="13">
        <v>2</v>
      </c>
      <c r="E992" s="13">
        <v>0</v>
      </c>
      <c r="F992" s="14">
        <f t="shared" si="676"/>
        <v>2</v>
      </c>
      <c r="G992" s="13">
        <v>5</v>
      </c>
      <c r="H992" s="13">
        <v>0</v>
      </c>
      <c r="I992" s="14">
        <f t="shared" si="677"/>
        <v>5</v>
      </c>
      <c r="J992" s="14">
        <f t="shared" si="678"/>
        <v>7</v>
      </c>
      <c r="K992" s="24">
        <v>6.0000000000000001E-3</v>
      </c>
      <c r="L992" s="24"/>
      <c r="M992" s="14">
        <f t="shared" si="679"/>
        <v>6.0000000000000001E-3</v>
      </c>
      <c r="N992" s="14">
        <f t="shared" si="668"/>
        <v>1.2</v>
      </c>
      <c r="O992" s="14" t="str">
        <f t="shared" si="668"/>
        <v/>
      </c>
    </row>
    <row r="993" spans="1:15" ht="21" x14ac:dyDescent="0.25">
      <c r="A993" s="50"/>
      <c r="B993" s="51" t="s">
        <v>102</v>
      </c>
      <c r="C993" s="51"/>
      <c r="D993" s="13">
        <v>0</v>
      </c>
      <c r="E993" s="13">
        <v>0</v>
      </c>
      <c r="F993" s="14">
        <f t="shared" si="676"/>
        <v>0</v>
      </c>
      <c r="G993" s="13">
        <v>15</v>
      </c>
      <c r="H993" s="13">
        <v>0</v>
      </c>
      <c r="I993" s="14">
        <f t="shared" si="677"/>
        <v>15</v>
      </c>
      <c r="J993" s="14">
        <f t="shared" si="678"/>
        <v>15</v>
      </c>
      <c r="K993" s="13">
        <v>30</v>
      </c>
      <c r="L993" s="13">
        <v>0</v>
      </c>
      <c r="M993" s="14">
        <f t="shared" si="679"/>
        <v>30</v>
      </c>
      <c r="N993" s="14">
        <f t="shared" si="668"/>
        <v>2000</v>
      </c>
      <c r="O993" s="14" t="str">
        <f t="shared" si="668"/>
        <v/>
      </c>
    </row>
    <row r="994" spans="1:15" ht="21" x14ac:dyDescent="0.25">
      <c r="A994" s="50"/>
      <c r="B994" s="51" t="s">
        <v>103</v>
      </c>
      <c r="C994" s="51"/>
      <c r="D994" s="13">
        <v>10</v>
      </c>
      <c r="E994" s="13">
        <v>0</v>
      </c>
      <c r="F994" s="14">
        <f t="shared" si="676"/>
        <v>10</v>
      </c>
      <c r="G994" s="13">
        <v>100</v>
      </c>
      <c r="H994" s="13">
        <v>0</v>
      </c>
      <c r="I994" s="14">
        <f t="shared" si="677"/>
        <v>100</v>
      </c>
      <c r="J994" s="14">
        <f t="shared" si="678"/>
        <v>110</v>
      </c>
      <c r="K994" s="13">
        <v>0</v>
      </c>
      <c r="L994" s="13">
        <v>0</v>
      </c>
      <c r="M994" s="14">
        <f t="shared" si="679"/>
        <v>0</v>
      </c>
      <c r="N994" s="14">
        <f t="shared" si="668"/>
        <v>0</v>
      </c>
      <c r="O994" s="14" t="str">
        <f t="shared" si="668"/>
        <v/>
      </c>
    </row>
    <row r="995" spans="1:15" ht="21" x14ac:dyDescent="0.25">
      <c r="A995" s="50"/>
      <c r="B995" s="51" t="s">
        <v>104</v>
      </c>
      <c r="C995" s="51"/>
      <c r="D995" s="13"/>
      <c r="E995" s="13"/>
      <c r="F995" s="14">
        <f t="shared" si="676"/>
        <v>0</v>
      </c>
      <c r="G995" s="13"/>
      <c r="H995" s="13"/>
      <c r="I995" s="14">
        <f t="shared" si="677"/>
        <v>0</v>
      </c>
      <c r="J995" s="14">
        <f t="shared" si="678"/>
        <v>0</v>
      </c>
      <c r="K995" s="13"/>
      <c r="L995" s="13"/>
      <c r="M995" s="14">
        <f t="shared" si="679"/>
        <v>0</v>
      </c>
      <c r="N995" s="14" t="str">
        <f t="shared" si="668"/>
        <v/>
      </c>
      <c r="O995" s="14" t="str">
        <f t="shared" si="668"/>
        <v/>
      </c>
    </row>
    <row r="996" spans="1:15" ht="21" x14ac:dyDescent="0.25">
      <c r="A996" s="50"/>
      <c r="B996" s="51" t="s">
        <v>105</v>
      </c>
      <c r="C996" s="51"/>
      <c r="D996" s="13"/>
      <c r="E996" s="13"/>
      <c r="F996" s="14">
        <f t="shared" si="676"/>
        <v>0</v>
      </c>
      <c r="G996" s="13"/>
      <c r="H996" s="13"/>
      <c r="I996" s="14">
        <f t="shared" si="677"/>
        <v>0</v>
      </c>
      <c r="J996" s="14">
        <f t="shared" si="678"/>
        <v>0</v>
      </c>
      <c r="K996" s="13"/>
      <c r="L996" s="13"/>
      <c r="M996" s="14">
        <f t="shared" si="679"/>
        <v>0</v>
      </c>
      <c r="N996" s="14" t="str">
        <f t="shared" si="668"/>
        <v/>
      </c>
      <c r="O996" s="14" t="str">
        <f t="shared" si="668"/>
        <v/>
      </c>
    </row>
    <row r="997" spans="1:15" ht="21" x14ac:dyDescent="0.25">
      <c r="A997" s="50"/>
      <c r="B997" s="51" t="s">
        <v>106</v>
      </c>
      <c r="C997" s="51"/>
      <c r="D997" s="13">
        <v>0</v>
      </c>
      <c r="E997" s="13">
        <v>0</v>
      </c>
      <c r="F997" s="14">
        <f t="shared" si="676"/>
        <v>0</v>
      </c>
      <c r="G997" s="13">
        <v>7</v>
      </c>
      <c r="H997" s="13">
        <v>0</v>
      </c>
      <c r="I997" s="14">
        <f t="shared" si="677"/>
        <v>7</v>
      </c>
      <c r="J997" s="14">
        <f t="shared" si="678"/>
        <v>7</v>
      </c>
      <c r="K997" s="13">
        <v>21</v>
      </c>
      <c r="L997" s="13">
        <v>0</v>
      </c>
      <c r="M997" s="14">
        <f t="shared" si="679"/>
        <v>21</v>
      </c>
      <c r="N997" s="14">
        <f t="shared" si="668"/>
        <v>3000</v>
      </c>
      <c r="O997" s="14" t="str">
        <f t="shared" si="668"/>
        <v/>
      </c>
    </row>
    <row r="998" spans="1:15" ht="21" x14ac:dyDescent="0.25">
      <c r="A998" s="50"/>
      <c r="B998" s="51" t="s">
        <v>107</v>
      </c>
      <c r="C998" s="51"/>
      <c r="D998" s="13">
        <v>0</v>
      </c>
      <c r="E998" s="13">
        <v>0</v>
      </c>
      <c r="F998" s="14">
        <f t="shared" si="676"/>
        <v>0</v>
      </c>
      <c r="G998" s="13">
        <v>4.1100000000000003</v>
      </c>
      <c r="H998" s="13">
        <v>0</v>
      </c>
      <c r="I998" s="14">
        <f t="shared" si="677"/>
        <v>4.1100000000000003</v>
      </c>
      <c r="J998" s="14">
        <f t="shared" si="678"/>
        <v>4.1100000000000003</v>
      </c>
      <c r="K998" s="13">
        <v>723</v>
      </c>
      <c r="L998" s="13">
        <v>0</v>
      </c>
      <c r="M998" s="14">
        <f t="shared" si="679"/>
        <v>723</v>
      </c>
      <c r="N998" s="14">
        <f t="shared" si="668"/>
        <v>175912.41</v>
      </c>
      <c r="O998" s="14" t="str">
        <f t="shared" si="668"/>
        <v/>
      </c>
    </row>
    <row r="999" spans="1:15" ht="21" x14ac:dyDescent="0.25">
      <c r="A999" s="50"/>
      <c r="B999" s="51" t="s">
        <v>108</v>
      </c>
      <c r="C999" s="51"/>
      <c r="D999" s="13"/>
      <c r="E999" s="13"/>
      <c r="F999" s="14">
        <f t="shared" si="676"/>
        <v>0</v>
      </c>
      <c r="G999" s="13"/>
      <c r="H999" s="13"/>
      <c r="I999" s="14">
        <f t="shared" si="677"/>
        <v>0</v>
      </c>
      <c r="J999" s="14">
        <f t="shared" si="678"/>
        <v>0</v>
      </c>
      <c r="K999" s="13"/>
      <c r="L999" s="13"/>
      <c r="M999" s="14">
        <f t="shared" si="679"/>
        <v>0</v>
      </c>
      <c r="N999" s="14" t="str">
        <f t="shared" si="668"/>
        <v/>
      </c>
      <c r="O999" s="14" t="str">
        <f t="shared" si="668"/>
        <v/>
      </c>
    </row>
    <row r="1000" spans="1:15" ht="21" x14ac:dyDescent="0.25">
      <c r="A1000" s="50"/>
      <c r="B1000" s="52" t="s">
        <v>109</v>
      </c>
      <c r="C1000" s="52"/>
      <c r="D1000" s="6">
        <f>SUM(D990:D999)</f>
        <v>12</v>
      </c>
      <c r="E1000" s="6">
        <f t="shared" ref="E1000:M1000" si="680">SUM(E990:E999)</f>
        <v>0</v>
      </c>
      <c r="F1000" s="6">
        <f t="shared" si="680"/>
        <v>12</v>
      </c>
      <c r="G1000" s="6">
        <f t="shared" si="680"/>
        <v>131.11000000000001</v>
      </c>
      <c r="H1000" s="6">
        <f t="shared" si="680"/>
        <v>0</v>
      </c>
      <c r="I1000" s="6">
        <f t="shared" si="680"/>
        <v>131.11000000000001</v>
      </c>
      <c r="J1000" s="6">
        <f t="shared" si="680"/>
        <v>143.11000000000001</v>
      </c>
      <c r="K1000" s="6">
        <f t="shared" si="680"/>
        <v>774.00599999999997</v>
      </c>
      <c r="L1000" s="6">
        <f t="shared" si="680"/>
        <v>0</v>
      </c>
      <c r="M1000" s="6">
        <f t="shared" si="680"/>
        <v>774.00599999999997</v>
      </c>
      <c r="N1000" s="15">
        <f t="shared" si="668"/>
        <v>5903.49</v>
      </c>
      <c r="O1000" s="15" t="str">
        <f t="shared" si="668"/>
        <v/>
      </c>
    </row>
    <row r="1001" spans="1:15" ht="21" x14ac:dyDescent="0.25">
      <c r="A1001" s="63" t="s">
        <v>110</v>
      </c>
      <c r="B1001" s="63"/>
      <c r="C1001" s="63"/>
      <c r="D1001" s="25">
        <f>D918+D929+D935+D943+D951+D968+D978+D989+D1000</f>
        <v>154</v>
      </c>
      <c r="E1001" s="25">
        <f t="shared" ref="E1001:M1001" si="681">E918+E929+E935+E943+E951+E968+E978+E989+E1000</f>
        <v>117</v>
      </c>
      <c r="F1001" s="25">
        <f t="shared" si="681"/>
        <v>271</v>
      </c>
      <c r="G1001" s="25">
        <f t="shared" si="681"/>
        <v>861.11</v>
      </c>
      <c r="H1001" s="25">
        <f t="shared" si="681"/>
        <v>191</v>
      </c>
      <c r="I1001" s="25">
        <f t="shared" si="681"/>
        <v>1052.1100000000001</v>
      </c>
      <c r="J1001" s="25">
        <f t="shared" si="681"/>
        <v>1323.1100000000001</v>
      </c>
      <c r="K1001" s="25">
        <f t="shared" si="681"/>
        <v>7221.0060000000003</v>
      </c>
      <c r="L1001" s="25">
        <f t="shared" si="681"/>
        <v>221.5</v>
      </c>
      <c r="M1001" s="25">
        <f t="shared" si="681"/>
        <v>7442.5060000000003</v>
      </c>
      <c r="N1001" s="25">
        <f t="shared" si="668"/>
        <v>8385.7000000000007</v>
      </c>
      <c r="O1001" s="25">
        <f t="shared" si="668"/>
        <v>1159.69</v>
      </c>
    </row>
  </sheetData>
  <sheetProtection formatCells="0" formatColumns="0" formatRows="0" autoFilter="0"/>
  <mergeCells count="1001">
    <mergeCell ref="B999:C999"/>
    <mergeCell ref="B1000:C1000"/>
    <mergeCell ref="A1001:C1001"/>
    <mergeCell ref="A990:A1000"/>
    <mergeCell ref="B990:C990"/>
    <mergeCell ref="B991:C991"/>
    <mergeCell ref="B992:C992"/>
    <mergeCell ref="B993:C993"/>
    <mergeCell ref="B994:C994"/>
    <mergeCell ref="B995:C995"/>
    <mergeCell ref="B996:C996"/>
    <mergeCell ref="B997:C997"/>
    <mergeCell ref="B998:C998"/>
    <mergeCell ref="B977:C977"/>
    <mergeCell ref="B978:C978"/>
    <mergeCell ref="A979:A989"/>
    <mergeCell ref="B979:B984"/>
    <mergeCell ref="B985:B988"/>
    <mergeCell ref="B989:C989"/>
    <mergeCell ref="B968:C968"/>
    <mergeCell ref="A969:A978"/>
    <mergeCell ref="B969:C969"/>
    <mergeCell ref="B970:C970"/>
    <mergeCell ref="B971:C971"/>
    <mergeCell ref="B972:C972"/>
    <mergeCell ref="B973:C973"/>
    <mergeCell ref="B974:C974"/>
    <mergeCell ref="B975:C975"/>
    <mergeCell ref="B976:C976"/>
    <mergeCell ref="A952:A968"/>
    <mergeCell ref="B952:C952"/>
    <mergeCell ref="B953:B960"/>
    <mergeCell ref="B961:C961"/>
    <mergeCell ref="B962:C962"/>
    <mergeCell ref="B963:C963"/>
    <mergeCell ref="B964:C964"/>
    <mergeCell ref="B965:C965"/>
    <mergeCell ref="B966:C966"/>
    <mergeCell ref="B967:C967"/>
    <mergeCell ref="A944:A951"/>
    <mergeCell ref="B944:C944"/>
    <mergeCell ref="B945:C945"/>
    <mergeCell ref="B946:C946"/>
    <mergeCell ref="B947:C947"/>
    <mergeCell ref="B948:C948"/>
    <mergeCell ref="B949:C949"/>
    <mergeCell ref="B950:C950"/>
    <mergeCell ref="B951:C951"/>
    <mergeCell ref="A936:A943"/>
    <mergeCell ref="B936:C936"/>
    <mergeCell ref="B937:C937"/>
    <mergeCell ref="B938:C938"/>
    <mergeCell ref="B939:C939"/>
    <mergeCell ref="B940:C940"/>
    <mergeCell ref="B941:C941"/>
    <mergeCell ref="B942:C942"/>
    <mergeCell ref="B943:C943"/>
    <mergeCell ref="B928:C928"/>
    <mergeCell ref="B929:C929"/>
    <mergeCell ref="A930:A935"/>
    <mergeCell ref="B930:C930"/>
    <mergeCell ref="B931:C931"/>
    <mergeCell ref="B932:C932"/>
    <mergeCell ref="B933:C933"/>
    <mergeCell ref="B934:C934"/>
    <mergeCell ref="B935:C935"/>
    <mergeCell ref="A919:A929"/>
    <mergeCell ref="B919:C919"/>
    <mergeCell ref="B920:C920"/>
    <mergeCell ref="B921:C921"/>
    <mergeCell ref="B922:C922"/>
    <mergeCell ref="B923:C923"/>
    <mergeCell ref="B924:C924"/>
    <mergeCell ref="B925:C925"/>
    <mergeCell ref="B926:C926"/>
    <mergeCell ref="B927:C927"/>
    <mergeCell ref="A914:A918"/>
    <mergeCell ref="B914:C914"/>
    <mergeCell ref="B915:C915"/>
    <mergeCell ref="B916:C916"/>
    <mergeCell ref="B917:C917"/>
    <mergeCell ref="B918:C918"/>
    <mergeCell ref="A912:C913"/>
    <mergeCell ref="D912:F912"/>
    <mergeCell ref="G912:I912"/>
    <mergeCell ref="J912:J913"/>
    <mergeCell ref="K912:M912"/>
    <mergeCell ref="N912:O912"/>
    <mergeCell ref="B908:C908"/>
    <mergeCell ref="B909:C909"/>
    <mergeCell ref="A910:C910"/>
    <mergeCell ref="A911:H911"/>
    <mergeCell ref="I911:K911"/>
    <mergeCell ref="L911:O911"/>
    <mergeCell ref="A899:A909"/>
    <mergeCell ref="B899:C899"/>
    <mergeCell ref="B900:C900"/>
    <mergeCell ref="B901:C901"/>
    <mergeCell ref="B902:C902"/>
    <mergeCell ref="B903:C903"/>
    <mergeCell ref="B904:C904"/>
    <mergeCell ref="B905:C905"/>
    <mergeCell ref="B906:C906"/>
    <mergeCell ref="B907:C907"/>
    <mergeCell ref="B886:C886"/>
    <mergeCell ref="B887:C887"/>
    <mergeCell ref="A888:A898"/>
    <mergeCell ref="B888:B893"/>
    <mergeCell ref="B894:B897"/>
    <mergeCell ref="B898:C898"/>
    <mergeCell ref="B877:C877"/>
    <mergeCell ref="A878:A887"/>
    <mergeCell ref="B878:C878"/>
    <mergeCell ref="B879:C879"/>
    <mergeCell ref="B880:C880"/>
    <mergeCell ref="B881:C881"/>
    <mergeCell ref="B882:C882"/>
    <mergeCell ref="B883:C883"/>
    <mergeCell ref="B884:C884"/>
    <mergeCell ref="B885:C885"/>
    <mergeCell ref="A861:A877"/>
    <mergeCell ref="B861:C861"/>
    <mergeCell ref="B862:B869"/>
    <mergeCell ref="B870:C870"/>
    <mergeCell ref="B871:C871"/>
    <mergeCell ref="B872:C872"/>
    <mergeCell ref="B873:C873"/>
    <mergeCell ref="B874:C874"/>
    <mergeCell ref="B875:C875"/>
    <mergeCell ref="B876:C876"/>
    <mergeCell ref="A853:A860"/>
    <mergeCell ref="B853:C853"/>
    <mergeCell ref="B854:C854"/>
    <mergeCell ref="B855:C855"/>
    <mergeCell ref="B856:C856"/>
    <mergeCell ref="B857:C857"/>
    <mergeCell ref="B858:C858"/>
    <mergeCell ref="B859:C859"/>
    <mergeCell ref="B860:C860"/>
    <mergeCell ref="A845:A852"/>
    <mergeCell ref="B845:C845"/>
    <mergeCell ref="B846:C846"/>
    <mergeCell ref="B847:C847"/>
    <mergeCell ref="B848:C848"/>
    <mergeCell ref="B849:C849"/>
    <mergeCell ref="B850:C850"/>
    <mergeCell ref="B851:C851"/>
    <mergeCell ref="B852:C852"/>
    <mergeCell ref="B837:C837"/>
    <mergeCell ref="B838:C838"/>
    <mergeCell ref="A839:A844"/>
    <mergeCell ref="B839:C839"/>
    <mergeCell ref="B840:C840"/>
    <mergeCell ref="B841:C841"/>
    <mergeCell ref="B842:C842"/>
    <mergeCell ref="B843:C843"/>
    <mergeCell ref="B844:C844"/>
    <mergeCell ref="A828:A838"/>
    <mergeCell ref="B828:C828"/>
    <mergeCell ref="B829:C829"/>
    <mergeCell ref="B830:C830"/>
    <mergeCell ref="B831:C831"/>
    <mergeCell ref="B832:C832"/>
    <mergeCell ref="B833:C833"/>
    <mergeCell ref="B834:C834"/>
    <mergeCell ref="B835:C835"/>
    <mergeCell ref="B836:C836"/>
    <mergeCell ref="A823:A827"/>
    <mergeCell ref="B823:C823"/>
    <mergeCell ref="B824:C824"/>
    <mergeCell ref="B825:C825"/>
    <mergeCell ref="B826:C826"/>
    <mergeCell ref="B827:C827"/>
    <mergeCell ref="A821:C822"/>
    <mergeCell ref="D821:F821"/>
    <mergeCell ref="G821:I821"/>
    <mergeCell ref="J821:J822"/>
    <mergeCell ref="K821:M821"/>
    <mergeCell ref="N821:O821"/>
    <mergeCell ref="B817:C817"/>
    <mergeCell ref="B818:C818"/>
    <mergeCell ref="A819:C819"/>
    <mergeCell ref="A820:H820"/>
    <mergeCell ref="I820:K820"/>
    <mergeCell ref="L820:O820"/>
    <mergeCell ref="A808:A818"/>
    <mergeCell ref="B808:C808"/>
    <mergeCell ref="B809:C809"/>
    <mergeCell ref="B810:C810"/>
    <mergeCell ref="B811:C811"/>
    <mergeCell ref="B812:C812"/>
    <mergeCell ref="B813:C813"/>
    <mergeCell ref="B814:C814"/>
    <mergeCell ref="B815:C815"/>
    <mergeCell ref="B816:C816"/>
    <mergeCell ref="B795:C795"/>
    <mergeCell ref="B796:C796"/>
    <mergeCell ref="A797:A807"/>
    <mergeCell ref="B797:B802"/>
    <mergeCell ref="B803:B806"/>
    <mergeCell ref="B807:C807"/>
    <mergeCell ref="B786:C786"/>
    <mergeCell ref="A787:A79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A770:A786"/>
    <mergeCell ref="B770:C770"/>
    <mergeCell ref="B771:B778"/>
    <mergeCell ref="B779:C779"/>
    <mergeCell ref="B780:C780"/>
    <mergeCell ref="B781:C781"/>
    <mergeCell ref="B782:C782"/>
    <mergeCell ref="B783:C783"/>
    <mergeCell ref="B784:C784"/>
    <mergeCell ref="B785:C785"/>
    <mergeCell ref="A762:A769"/>
    <mergeCell ref="B762:C762"/>
    <mergeCell ref="B763:C763"/>
    <mergeCell ref="B764:C764"/>
    <mergeCell ref="B765:C765"/>
    <mergeCell ref="B766:C766"/>
    <mergeCell ref="B767:C767"/>
    <mergeCell ref="B768:C768"/>
    <mergeCell ref="B769:C769"/>
    <mergeCell ref="A754:A761"/>
    <mergeCell ref="B754:C754"/>
    <mergeCell ref="B755:C755"/>
    <mergeCell ref="B756:C756"/>
    <mergeCell ref="B757:C757"/>
    <mergeCell ref="B758:C758"/>
    <mergeCell ref="B759:C759"/>
    <mergeCell ref="B760:C760"/>
    <mergeCell ref="B761:C761"/>
    <mergeCell ref="B746:C746"/>
    <mergeCell ref="B747:C747"/>
    <mergeCell ref="A748:A753"/>
    <mergeCell ref="B748:C748"/>
    <mergeCell ref="B749:C749"/>
    <mergeCell ref="B750:C750"/>
    <mergeCell ref="B751:C751"/>
    <mergeCell ref="B752:C752"/>
    <mergeCell ref="B753:C753"/>
    <mergeCell ref="A737:A747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A732:A736"/>
    <mergeCell ref="B732:C732"/>
    <mergeCell ref="B733:C733"/>
    <mergeCell ref="B734:C734"/>
    <mergeCell ref="B735:C735"/>
    <mergeCell ref="B736:C736"/>
    <mergeCell ref="A730:C731"/>
    <mergeCell ref="D730:F730"/>
    <mergeCell ref="G730:I730"/>
    <mergeCell ref="J730:J731"/>
    <mergeCell ref="K730:M730"/>
    <mergeCell ref="N730:O730"/>
    <mergeCell ref="B726:C726"/>
    <mergeCell ref="B727:C727"/>
    <mergeCell ref="A728:C728"/>
    <mergeCell ref="A729:H729"/>
    <mergeCell ref="I729:K729"/>
    <mergeCell ref="L729:O729"/>
    <mergeCell ref="A717:A727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B704:C704"/>
    <mergeCell ref="B705:C705"/>
    <mergeCell ref="A706:A716"/>
    <mergeCell ref="B706:B711"/>
    <mergeCell ref="B712:B715"/>
    <mergeCell ref="B716:C716"/>
    <mergeCell ref="B695:C695"/>
    <mergeCell ref="A696:A705"/>
    <mergeCell ref="B696:C696"/>
    <mergeCell ref="B697:C697"/>
    <mergeCell ref="B698:C698"/>
    <mergeCell ref="B699:C699"/>
    <mergeCell ref="B700:C700"/>
    <mergeCell ref="B701:C701"/>
    <mergeCell ref="B702:C702"/>
    <mergeCell ref="B703:C703"/>
    <mergeCell ref="A679:A695"/>
    <mergeCell ref="B679:C679"/>
    <mergeCell ref="B680:B687"/>
    <mergeCell ref="B688:C688"/>
    <mergeCell ref="B689:C689"/>
    <mergeCell ref="B690:C690"/>
    <mergeCell ref="B691:C691"/>
    <mergeCell ref="B692:C692"/>
    <mergeCell ref="B693:C693"/>
    <mergeCell ref="B694:C694"/>
    <mergeCell ref="A671:A678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A663:A670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655:C655"/>
    <mergeCell ref="B656:C656"/>
    <mergeCell ref="A657:A662"/>
    <mergeCell ref="B657:C657"/>
    <mergeCell ref="B658:C658"/>
    <mergeCell ref="B659:C659"/>
    <mergeCell ref="B660:C660"/>
    <mergeCell ref="B661:C661"/>
    <mergeCell ref="B662:C662"/>
    <mergeCell ref="A646:A656"/>
    <mergeCell ref="B646:C646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A641:A645"/>
    <mergeCell ref="B641:C641"/>
    <mergeCell ref="B642:C642"/>
    <mergeCell ref="B643:C643"/>
    <mergeCell ref="B644:C644"/>
    <mergeCell ref="B645:C645"/>
    <mergeCell ref="A639:C640"/>
    <mergeCell ref="D639:F639"/>
    <mergeCell ref="G639:I639"/>
    <mergeCell ref="J639:J640"/>
    <mergeCell ref="K639:M639"/>
    <mergeCell ref="N639:O639"/>
    <mergeCell ref="B635:C635"/>
    <mergeCell ref="B636:C636"/>
    <mergeCell ref="A637:C637"/>
    <mergeCell ref="A638:H638"/>
    <mergeCell ref="I638:K638"/>
    <mergeCell ref="L638:O638"/>
    <mergeCell ref="A626:A636"/>
    <mergeCell ref="B626:C626"/>
    <mergeCell ref="B627:C627"/>
    <mergeCell ref="B628:C628"/>
    <mergeCell ref="B629:C629"/>
    <mergeCell ref="B630:C630"/>
    <mergeCell ref="B631:C631"/>
    <mergeCell ref="B632:C632"/>
    <mergeCell ref="B633:C633"/>
    <mergeCell ref="B634:C634"/>
    <mergeCell ref="B613:C613"/>
    <mergeCell ref="B614:C614"/>
    <mergeCell ref="A615:A625"/>
    <mergeCell ref="B615:B620"/>
    <mergeCell ref="B621:B624"/>
    <mergeCell ref="B625:C625"/>
    <mergeCell ref="B604:C604"/>
    <mergeCell ref="A605:A61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A588:A604"/>
    <mergeCell ref="B588:C588"/>
    <mergeCell ref="B589:B596"/>
    <mergeCell ref="B597:C597"/>
    <mergeCell ref="B598:C598"/>
    <mergeCell ref="B599:C599"/>
    <mergeCell ref="B600:C600"/>
    <mergeCell ref="B601:C601"/>
    <mergeCell ref="B602:C602"/>
    <mergeCell ref="B603:C603"/>
    <mergeCell ref="A580:A587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A572:A579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B564:C564"/>
    <mergeCell ref="B565:C565"/>
    <mergeCell ref="A566:A571"/>
    <mergeCell ref="B566:C566"/>
    <mergeCell ref="B567:C567"/>
    <mergeCell ref="B568:C568"/>
    <mergeCell ref="B569:C569"/>
    <mergeCell ref="B570:C570"/>
    <mergeCell ref="B571:C571"/>
    <mergeCell ref="A555:A565"/>
    <mergeCell ref="B555:C555"/>
    <mergeCell ref="B556:C556"/>
    <mergeCell ref="B557:C557"/>
    <mergeCell ref="B558:C558"/>
    <mergeCell ref="B559:C559"/>
    <mergeCell ref="B560:C560"/>
    <mergeCell ref="B561:C561"/>
    <mergeCell ref="B562:C562"/>
    <mergeCell ref="B563:C563"/>
    <mergeCell ref="A550:A554"/>
    <mergeCell ref="B550:C550"/>
    <mergeCell ref="B551:C551"/>
    <mergeCell ref="B552:C552"/>
    <mergeCell ref="B553:C553"/>
    <mergeCell ref="B554:C554"/>
    <mergeCell ref="A548:C549"/>
    <mergeCell ref="D548:F548"/>
    <mergeCell ref="G548:I548"/>
    <mergeCell ref="J548:J549"/>
    <mergeCell ref="K548:M548"/>
    <mergeCell ref="N548:O548"/>
    <mergeCell ref="B544:C544"/>
    <mergeCell ref="B545:C545"/>
    <mergeCell ref="A546:C546"/>
    <mergeCell ref="A547:H547"/>
    <mergeCell ref="I547:K547"/>
    <mergeCell ref="L547:O547"/>
    <mergeCell ref="A535:A545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22:C522"/>
    <mergeCell ref="B523:C523"/>
    <mergeCell ref="A524:A534"/>
    <mergeCell ref="B524:B529"/>
    <mergeCell ref="B530:B533"/>
    <mergeCell ref="B534:C534"/>
    <mergeCell ref="B513:C513"/>
    <mergeCell ref="A514:A52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A497:A513"/>
    <mergeCell ref="B497:C497"/>
    <mergeCell ref="B498:B505"/>
    <mergeCell ref="B506:C506"/>
    <mergeCell ref="B507:C507"/>
    <mergeCell ref="B508:C508"/>
    <mergeCell ref="B509:C509"/>
    <mergeCell ref="B510:C510"/>
    <mergeCell ref="B511:C511"/>
    <mergeCell ref="B512:C512"/>
    <mergeCell ref="A489:A496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A481:A488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73:C473"/>
    <mergeCell ref="B474:C474"/>
    <mergeCell ref="A475:A480"/>
    <mergeCell ref="B475:C475"/>
    <mergeCell ref="B476:C476"/>
    <mergeCell ref="B477:C477"/>
    <mergeCell ref="B478:C478"/>
    <mergeCell ref="B479:C479"/>
    <mergeCell ref="B480:C480"/>
    <mergeCell ref="A464:A474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A459:A463"/>
    <mergeCell ref="B459:C459"/>
    <mergeCell ref="B460:C460"/>
    <mergeCell ref="B461:C461"/>
    <mergeCell ref="B462:C462"/>
    <mergeCell ref="B463:C463"/>
    <mergeCell ref="A457:C458"/>
    <mergeCell ref="D457:F457"/>
    <mergeCell ref="G457:I457"/>
    <mergeCell ref="J457:J458"/>
    <mergeCell ref="K457:M457"/>
    <mergeCell ref="N457:O457"/>
    <mergeCell ref="B453:C453"/>
    <mergeCell ref="B454:C454"/>
    <mergeCell ref="A455:C455"/>
    <mergeCell ref="A456:H456"/>
    <mergeCell ref="I456:K456"/>
    <mergeCell ref="L456:O456"/>
    <mergeCell ref="A444:A454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31:C431"/>
    <mergeCell ref="B432:C432"/>
    <mergeCell ref="A433:A443"/>
    <mergeCell ref="B433:B438"/>
    <mergeCell ref="B439:B442"/>
    <mergeCell ref="B443:C443"/>
    <mergeCell ref="B422:C422"/>
    <mergeCell ref="A423:A43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A406:A422"/>
    <mergeCell ref="B406:C406"/>
    <mergeCell ref="B407:B414"/>
    <mergeCell ref="B415:C415"/>
    <mergeCell ref="B416:C416"/>
    <mergeCell ref="B417:C417"/>
    <mergeCell ref="B418:C418"/>
    <mergeCell ref="B419:C419"/>
    <mergeCell ref="B420:C420"/>
    <mergeCell ref="B421:C421"/>
    <mergeCell ref="A398:A405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A390:A397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82:C382"/>
    <mergeCell ref="B383:C383"/>
    <mergeCell ref="A384:A389"/>
    <mergeCell ref="B384:C384"/>
    <mergeCell ref="B385:C385"/>
    <mergeCell ref="B386:C386"/>
    <mergeCell ref="B387:C387"/>
    <mergeCell ref="B388:C388"/>
    <mergeCell ref="B389:C389"/>
    <mergeCell ref="A373:A383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A368:A372"/>
    <mergeCell ref="B368:C368"/>
    <mergeCell ref="B369:C369"/>
    <mergeCell ref="B370:C370"/>
    <mergeCell ref="B371:C371"/>
    <mergeCell ref="B372:C372"/>
    <mergeCell ref="A366:C367"/>
    <mergeCell ref="D366:F366"/>
    <mergeCell ref="G366:I366"/>
    <mergeCell ref="J366:J367"/>
    <mergeCell ref="K366:M366"/>
    <mergeCell ref="N366:O366"/>
    <mergeCell ref="B362:C362"/>
    <mergeCell ref="B363:C363"/>
    <mergeCell ref="A364:C364"/>
    <mergeCell ref="A365:H365"/>
    <mergeCell ref="I365:K365"/>
    <mergeCell ref="L365:O365"/>
    <mergeCell ref="A353:A363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40:C340"/>
    <mergeCell ref="B341:C341"/>
    <mergeCell ref="A342:A352"/>
    <mergeCell ref="B342:B347"/>
    <mergeCell ref="B348:B351"/>
    <mergeCell ref="B352:C352"/>
    <mergeCell ref="B331:C331"/>
    <mergeCell ref="A332:A34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A315:A331"/>
    <mergeCell ref="B315:C315"/>
    <mergeCell ref="B316:B323"/>
    <mergeCell ref="B324:C324"/>
    <mergeCell ref="B325:C325"/>
    <mergeCell ref="B326:C326"/>
    <mergeCell ref="B327:C327"/>
    <mergeCell ref="B328:C328"/>
    <mergeCell ref="B329:C329"/>
    <mergeCell ref="B330:C330"/>
    <mergeCell ref="A307:A314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A299:A306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291:C291"/>
    <mergeCell ref="B292:C292"/>
    <mergeCell ref="A293:A298"/>
    <mergeCell ref="B293:C293"/>
    <mergeCell ref="B294:C294"/>
    <mergeCell ref="B295:C295"/>
    <mergeCell ref="B296:C296"/>
    <mergeCell ref="B297:C297"/>
    <mergeCell ref="B298:C298"/>
    <mergeCell ref="A282:A292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A277:A281"/>
    <mergeCell ref="B277:C277"/>
    <mergeCell ref="B278:C278"/>
    <mergeCell ref="B279:C279"/>
    <mergeCell ref="B280:C280"/>
    <mergeCell ref="B281:C281"/>
    <mergeCell ref="A275:C276"/>
    <mergeCell ref="D275:F275"/>
    <mergeCell ref="G275:I275"/>
    <mergeCell ref="J275:J276"/>
    <mergeCell ref="K275:M275"/>
    <mergeCell ref="N275:O275"/>
    <mergeCell ref="B271:C271"/>
    <mergeCell ref="B272:C272"/>
    <mergeCell ref="A273:C273"/>
    <mergeCell ref="A274:H274"/>
    <mergeCell ref="I274:K274"/>
    <mergeCell ref="L274:O274"/>
    <mergeCell ref="A262:A272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49:C249"/>
    <mergeCell ref="B250:C250"/>
    <mergeCell ref="A251:A261"/>
    <mergeCell ref="B251:B256"/>
    <mergeCell ref="B257:B260"/>
    <mergeCell ref="B261:C261"/>
    <mergeCell ref="B240:C240"/>
    <mergeCell ref="A241:A25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A224:A240"/>
    <mergeCell ref="B224:C224"/>
    <mergeCell ref="B225:B232"/>
    <mergeCell ref="B233:C233"/>
    <mergeCell ref="B234:C234"/>
    <mergeCell ref="B235:C235"/>
    <mergeCell ref="B236:C236"/>
    <mergeCell ref="B237:C237"/>
    <mergeCell ref="B238:C238"/>
    <mergeCell ref="B239:C239"/>
    <mergeCell ref="A216:A223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A208:A215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00:C200"/>
    <mergeCell ref="B201:C201"/>
    <mergeCell ref="A202:A207"/>
    <mergeCell ref="B202:C202"/>
    <mergeCell ref="B203:C203"/>
    <mergeCell ref="B204:C204"/>
    <mergeCell ref="B205:C205"/>
    <mergeCell ref="B206:C206"/>
    <mergeCell ref="B207:C207"/>
    <mergeCell ref="A191:A201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A186:A190"/>
    <mergeCell ref="B186:C186"/>
    <mergeCell ref="B187:C187"/>
    <mergeCell ref="B188:C188"/>
    <mergeCell ref="B189:C189"/>
    <mergeCell ref="B190:C190"/>
    <mergeCell ref="A184:C185"/>
    <mergeCell ref="D184:F184"/>
    <mergeCell ref="G184:I184"/>
    <mergeCell ref="J184:J185"/>
    <mergeCell ref="K184:M184"/>
    <mergeCell ref="N184:O184"/>
    <mergeCell ref="B180:C180"/>
    <mergeCell ref="B181:C181"/>
    <mergeCell ref="A182:C182"/>
    <mergeCell ref="A183:H183"/>
    <mergeCell ref="I183:K183"/>
    <mergeCell ref="L183:O183"/>
    <mergeCell ref="A171:A181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58:C158"/>
    <mergeCell ref="B159:C159"/>
    <mergeCell ref="A160:A170"/>
    <mergeCell ref="B160:B165"/>
    <mergeCell ref="B166:B169"/>
    <mergeCell ref="B170:C170"/>
    <mergeCell ref="B149:C149"/>
    <mergeCell ref="A150:A15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A133:A149"/>
    <mergeCell ref="B133:C133"/>
    <mergeCell ref="B134:B141"/>
    <mergeCell ref="B142:C142"/>
    <mergeCell ref="B143:C143"/>
    <mergeCell ref="B144:C144"/>
    <mergeCell ref="B145:C145"/>
    <mergeCell ref="B146:C146"/>
    <mergeCell ref="B147:C147"/>
    <mergeCell ref="B148:C148"/>
    <mergeCell ref="A125:A132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A117:A124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09:C109"/>
    <mergeCell ref="B110:C110"/>
    <mergeCell ref="A111:A116"/>
    <mergeCell ref="B111:C111"/>
    <mergeCell ref="B112:C112"/>
    <mergeCell ref="B113:C113"/>
    <mergeCell ref="B114:C114"/>
    <mergeCell ref="B115:C115"/>
    <mergeCell ref="B116:C116"/>
    <mergeCell ref="A100:A1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A95:A99"/>
    <mergeCell ref="B95:C95"/>
    <mergeCell ref="B96:C96"/>
    <mergeCell ref="B97:C97"/>
    <mergeCell ref="B98:C98"/>
    <mergeCell ref="B99:C99"/>
    <mergeCell ref="A93:C94"/>
    <mergeCell ref="D93:F93"/>
    <mergeCell ref="G93:I93"/>
    <mergeCell ref="J93:J94"/>
    <mergeCell ref="K93:M93"/>
    <mergeCell ref="N93:O93"/>
    <mergeCell ref="B89:C89"/>
    <mergeCell ref="B90:C90"/>
    <mergeCell ref="A91:C91"/>
    <mergeCell ref="A92:H92"/>
    <mergeCell ref="I92:K92"/>
    <mergeCell ref="L92:O92"/>
    <mergeCell ref="A80:A90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67:C67"/>
    <mergeCell ref="B68:C68"/>
    <mergeCell ref="A69:A79"/>
    <mergeCell ref="B69:B74"/>
    <mergeCell ref="B75:B78"/>
    <mergeCell ref="B79:C79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8:C18"/>
    <mergeCell ref="B19:C19"/>
  </mergeCells>
  <printOptions horizontalCentered="1"/>
  <pageMargins left="0.23622047244094491" right="0.23622047244094491" top="0.35433070866141736" bottom="0.35433070866141736" header="0.31496062992125984" footer="0.31496062992125984"/>
  <pageSetup scale="73" fitToHeight="0" orientation="portrait" r:id="rId1"/>
  <rowBreaks count="10" manualBreakCount="10">
    <brk id="91" max="16383" man="1"/>
    <brk id="182" max="14" man="1"/>
    <brk id="273" max="14" man="1"/>
    <brk id="364" max="14" man="1"/>
    <brk id="455" max="14" man="1"/>
    <brk id="546" max="14" man="1"/>
    <brk id="637" max="14" man="1"/>
    <brk id="728" max="14" man="1"/>
    <brk id="819" max="14" man="1"/>
    <brk id="91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باغی 96</vt:lpstr>
      <vt:lpstr>'باغی 96'!Print_Area</vt:lpstr>
      <vt:lpstr>'باغی 96'!Print_Titles</vt:lpstr>
    </vt:vector>
  </TitlesOfParts>
  <Company>PARANDCO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f.hatami</dc:creator>
  <cp:lastModifiedBy>B.Farajy</cp:lastModifiedBy>
  <cp:lastPrinted>2018-09-30T08:47:52Z</cp:lastPrinted>
  <dcterms:created xsi:type="dcterms:W3CDTF">2016-08-20T04:16:25Z</dcterms:created>
  <dcterms:modified xsi:type="dcterms:W3CDTF">2018-12-22T12:17:25Z</dcterms:modified>
</cp:coreProperties>
</file>